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<sst xmlns="http://schemas.openxmlformats.org/spreadsheetml/2006/main" count="729" uniqueCount="324">
  <si>
    <t>身份证号</t>
  </si>
  <si>
    <t>姓名</t>
  </si>
  <si>
    <t>性别</t>
  </si>
  <si>
    <t>岗位</t>
  </si>
  <si>
    <t>专业</t>
  </si>
  <si>
    <t>笔试成绩</t>
  </si>
  <si>
    <t>面试成绩</t>
  </si>
  <si>
    <t>总成绩</t>
  </si>
  <si>
    <t>是否进入体检</t>
  </si>
  <si>
    <t>142301********0250</t>
  </si>
  <si>
    <t>倪浩博</t>
  </si>
  <si>
    <t>信息部信息工程师-系统及网络安全管理</t>
  </si>
  <si>
    <t>计算机科学与技术</t>
  </si>
  <si>
    <t>是</t>
  </si>
  <si>
    <t>140602********1552</t>
  </si>
  <si>
    <t>李昱明</t>
  </si>
  <si>
    <t>140109********2532</t>
  </si>
  <si>
    <t>李毅</t>
  </si>
  <si>
    <t>探测制导与控制技术</t>
  </si>
  <si>
    <t>140110********2515</t>
  </si>
  <si>
    <t>张飞宇</t>
  </si>
  <si>
    <t>医保办医疗管理员</t>
  </si>
  <si>
    <t>公共卫生</t>
  </si>
  <si>
    <t>140121********401X</t>
  </si>
  <si>
    <t>贾梦龙</t>
  </si>
  <si>
    <t>140109********3026</t>
  </si>
  <si>
    <t>续翔</t>
  </si>
  <si>
    <t>141182********0011</t>
  </si>
  <si>
    <t>张梓豪</t>
  </si>
  <si>
    <t>医保医疗管理员</t>
  </si>
  <si>
    <t>公共卫生与预防医学</t>
  </si>
  <si>
    <t>140107********301X</t>
  </si>
  <si>
    <t>马耀光</t>
  </si>
  <si>
    <t>142601********5624</t>
  </si>
  <si>
    <t>刘华筝</t>
  </si>
  <si>
    <t>140108********192X</t>
  </si>
  <si>
    <t>江岭北</t>
  </si>
  <si>
    <t>医保信息管理员</t>
  </si>
  <si>
    <t>图书情报</t>
  </si>
  <si>
    <t>140602********913X</t>
  </si>
  <si>
    <t>李渊</t>
  </si>
  <si>
    <t>140181********3022</t>
  </si>
  <si>
    <t>李怡然</t>
  </si>
  <si>
    <t>142228********7781</t>
  </si>
  <si>
    <t>马慧</t>
  </si>
  <si>
    <t>综合办职员-财务类</t>
  </si>
  <si>
    <t>会计</t>
  </si>
  <si>
    <t>142201********4296</t>
  </si>
  <si>
    <t>范津健</t>
  </si>
  <si>
    <t>142301********002X</t>
  </si>
  <si>
    <t>郭芸嘉</t>
  </si>
  <si>
    <t>142327********6646</t>
  </si>
  <si>
    <t>常虹</t>
  </si>
  <si>
    <t>140524********2067</t>
  </si>
  <si>
    <t>曹赛楠</t>
  </si>
  <si>
    <t>142303********4920</t>
  </si>
  <si>
    <t>王坤</t>
  </si>
  <si>
    <t>140109********2020</t>
  </si>
  <si>
    <t>胡少枫</t>
  </si>
  <si>
    <t>综合办职员-管理类</t>
  </si>
  <si>
    <t>工业工程与管理</t>
  </si>
  <si>
    <t>142401********1422</t>
  </si>
  <si>
    <t>范文帅</t>
  </si>
  <si>
    <t>社会保障</t>
  </si>
  <si>
    <t>142401********4264</t>
  </si>
  <si>
    <t>赵前程</t>
  </si>
  <si>
    <t>工商管理</t>
  </si>
  <si>
    <t>缺考</t>
  </si>
  <si>
    <t>142325********5934</t>
  </si>
  <si>
    <t>刘岩</t>
  </si>
  <si>
    <t>设备维修中心工作人员</t>
  </si>
  <si>
    <t>电气工程及其自动化</t>
  </si>
  <si>
    <t>142326********291X</t>
  </si>
  <si>
    <t>贺大卫</t>
  </si>
  <si>
    <t>140122********2312</t>
  </si>
  <si>
    <t>刘宝华</t>
  </si>
  <si>
    <t>电气工程与智能控制</t>
  </si>
  <si>
    <t>140121********722X</t>
  </si>
  <si>
    <t>刘红雨</t>
  </si>
  <si>
    <t>病案室病案管理员</t>
  </si>
  <si>
    <t>信息管理与信息系统（医药方向）</t>
  </si>
  <si>
    <t>142724********0828</t>
  </si>
  <si>
    <t>侯婷</t>
  </si>
  <si>
    <t>信息管理与信息系统（医学信息学方向）</t>
  </si>
  <si>
    <t>140511********7233</t>
  </si>
  <si>
    <t>张亚飞</t>
  </si>
  <si>
    <t>男</t>
  </si>
  <si>
    <t>人文医学</t>
  </si>
  <si>
    <t>142233********8036</t>
  </si>
  <si>
    <t>王鑫</t>
  </si>
  <si>
    <t>卫生信息管理</t>
  </si>
  <si>
    <t>140424********6827</t>
  </si>
  <si>
    <t>徐张艳</t>
  </si>
  <si>
    <t>信息管理与信息系统</t>
  </si>
  <si>
    <t>142627********0628</t>
  </si>
  <si>
    <t>于慧</t>
  </si>
  <si>
    <t>公共事业管理（卫生管理方向）</t>
  </si>
  <si>
    <t>142301********2325</t>
  </si>
  <si>
    <t>刘玮</t>
  </si>
  <si>
    <t>140621********0023</t>
  </si>
  <si>
    <t>周丽蓉</t>
  </si>
  <si>
    <t>211081********2623</t>
  </si>
  <si>
    <t>任诗晗</t>
  </si>
  <si>
    <t>142433********0019</t>
  </si>
  <si>
    <t>温宏博</t>
  </si>
  <si>
    <t>141125********0169</t>
  </si>
  <si>
    <t>张紫云</t>
  </si>
  <si>
    <t>临床医学</t>
  </si>
  <si>
    <t>140107********2626</t>
  </si>
  <si>
    <t>宗业兴</t>
  </si>
  <si>
    <t>140722********0044</t>
  </si>
  <si>
    <t>焦修齐</t>
  </si>
  <si>
    <t>病理科技师</t>
  </si>
  <si>
    <t>医学实验技术</t>
  </si>
  <si>
    <t>152123********4324</t>
  </si>
  <si>
    <t>齐丽楠</t>
  </si>
  <si>
    <t>医学检验</t>
  </si>
  <si>
    <t>140181********0415</t>
  </si>
  <si>
    <t>李伟</t>
  </si>
  <si>
    <t>142603********3022</t>
  </si>
  <si>
    <t>刘贝贝</t>
  </si>
  <si>
    <t>医学检验技术</t>
  </si>
  <si>
    <t>642223********0369</t>
  </si>
  <si>
    <t>张利娜</t>
  </si>
  <si>
    <t>眼科技师</t>
  </si>
  <si>
    <t>生理学</t>
  </si>
  <si>
    <t>140428********6847</t>
  </si>
  <si>
    <t>赵莎莎</t>
  </si>
  <si>
    <t>眼视光学</t>
  </si>
  <si>
    <t>142222********0027</t>
  </si>
  <si>
    <t>梁雅璇</t>
  </si>
  <si>
    <t>142327********172X</t>
  </si>
  <si>
    <t>张琪</t>
  </si>
  <si>
    <t>生物化学与分子生物学</t>
  </si>
  <si>
    <t>140521********702X</t>
  </si>
  <si>
    <t>于凯悦</t>
  </si>
  <si>
    <t>基础医学</t>
  </si>
  <si>
    <t>140121********9164</t>
  </si>
  <si>
    <t>杜琳琳</t>
  </si>
  <si>
    <t>142303********1147</t>
  </si>
  <si>
    <t>于蕾</t>
  </si>
  <si>
    <t>儿童物理治疗师（技师）</t>
  </si>
  <si>
    <t>康复治疗学</t>
  </si>
  <si>
    <t>140827********0028</t>
  </si>
  <si>
    <t>郭静</t>
  </si>
  <si>
    <t>康复治疗技师</t>
  </si>
  <si>
    <t>140781********004X</t>
  </si>
  <si>
    <t>王子彤</t>
  </si>
  <si>
    <t>142726********3614</t>
  </si>
  <si>
    <t>贾旭阳</t>
  </si>
  <si>
    <t>140105********3716</t>
  </si>
  <si>
    <t>王岳</t>
  </si>
  <si>
    <t>140524********0040</t>
  </si>
  <si>
    <t>张茹馨</t>
  </si>
  <si>
    <t>140181********3220</t>
  </si>
  <si>
    <t>马又雨</t>
  </si>
  <si>
    <t>医学生理学</t>
  </si>
  <si>
    <t>140108********1623</t>
  </si>
  <si>
    <t>郭文慧</t>
  </si>
  <si>
    <t>142622********0528</t>
  </si>
  <si>
    <t>孙喜妹</t>
  </si>
  <si>
    <t>运动康复学</t>
  </si>
  <si>
    <t>141082********0044</t>
  </si>
  <si>
    <t>荀晓雪</t>
  </si>
  <si>
    <t>142327********021X</t>
  </si>
  <si>
    <t>蔡乐乐</t>
  </si>
  <si>
    <t>运动人体科学</t>
  </si>
  <si>
    <t>140624********0010</t>
  </si>
  <si>
    <t>纪鸿波</t>
  </si>
  <si>
    <t>141181********0117</t>
  </si>
  <si>
    <t>苏杰</t>
  </si>
  <si>
    <t>140106********3019</t>
  </si>
  <si>
    <t>徐赫远</t>
  </si>
  <si>
    <t>142202********3560</t>
  </si>
  <si>
    <t>杜宏霞</t>
  </si>
  <si>
    <t>140121********0818</t>
  </si>
  <si>
    <t>罗佳</t>
  </si>
  <si>
    <t>140481********1614</t>
  </si>
  <si>
    <t>王伟斌</t>
  </si>
  <si>
    <t>141125********0090</t>
  </si>
  <si>
    <t>冯永祥</t>
  </si>
  <si>
    <t>142332********4017</t>
  </si>
  <si>
    <t>付少勇</t>
  </si>
  <si>
    <t>142232********8447</t>
  </si>
  <si>
    <t>贾琴</t>
  </si>
  <si>
    <t>142622********2044</t>
  </si>
  <si>
    <t>薛晓旭</t>
  </si>
  <si>
    <t>中医康复学</t>
  </si>
  <si>
    <t>142729********3329</t>
  </si>
  <si>
    <t>石旭燕</t>
  </si>
  <si>
    <t>140622********0022</t>
  </si>
  <si>
    <t>郑惠楠</t>
  </si>
  <si>
    <t>140430********4821</t>
  </si>
  <si>
    <t>温誉婷</t>
  </si>
  <si>
    <t>142627********0428</t>
  </si>
  <si>
    <t>张国庆</t>
  </si>
  <si>
    <t>140181********2022</t>
  </si>
  <si>
    <t>张婉茹</t>
  </si>
  <si>
    <t>运动康复</t>
  </si>
  <si>
    <t>142431********6321</t>
  </si>
  <si>
    <t>姚江江</t>
  </si>
  <si>
    <t>康复
治疗
学</t>
  </si>
  <si>
    <t>140429********6027</t>
  </si>
  <si>
    <t>郝鹏霞</t>
  </si>
  <si>
    <t>141002********0093</t>
  </si>
  <si>
    <t>徐铂程</t>
  </si>
  <si>
    <t>140428********0425</t>
  </si>
  <si>
    <t>韩炜</t>
  </si>
  <si>
    <t>体育学</t>
  </si>
  <si>
    <t>142703********0612</t>
  </si>
  <si>
    <t>卫轩朋</t>
  </si>
  <si>
    <t>140521********9126</t>
  </si>
  <si>
    <t>李静</t>
  </si>
  <si>
    <t>药学部药师</t>
  </si>
  <si>
    <t>药学</t>
  </si>
  <si>
    <t>141002********0048</t>
  </si>
  <si>
    <t>王婷</t>
  </si>
  <si>
    <t>140429********442X</t>
  </si>
  <si>
    <t>李琳</t>
  </si>
  <si>
    <t>140302********2426</t>
  </si>
  <si>
    <t>张琦</t>
  </si>
  <si>
    <t>142222********1826</t>
  </si>
  <si>
    <t>齐潇栩</t>
  </si>
  <si>
    <t>儿童言语治疗师</t>
  </si>
  <si>
    <t>听力与言语康复学</t>
  </si>
  <si>
    <t>140221********3744</t>
  </si>
  <si>
    <t>曹晓娟</t>
  </si>
  <si>
    <t>音乐治疗</t>
  </si>
  <si>
    <t>142402********6341</t>
  </si>
  <si>
    <t>刘俊杰</t>
  </si>
  <si>
    <t>女</t>
  </si>
  <si>
    <t>检验中心技师</t>
  </si>
  <si>
    <t>临床检验诊断学</t>
  </si>
  <si>
    <t>140211********4425</t>
  </si>
  <si>
    <t>郝佳慧</t>
  </si>
  <si>
    <t>140622********5246</t>
  </si>
  <si>
    <t>张彩梅</t>
  </si>
  <si>
    <t>142631********4824</t>
  </si>
  <si>
    <t>乔瑞玲</t>
  </si>
  <si>
    <t>医学技术</t>
  </si>
  <si>
    <t>140602********4524</t>
  </si>
  <si>
    <t>吴国瑾</t>
  </si>
  <si>
    <t>131122********2213</t>
  </si>
  <si>
    <t>李志勇</t>
  </si>
  <si>
    <t>140109********6517</t>
  </si>
  <si>
    <t>张应龙</t>
  </si>
  <si>
    <t>影像中心技师</t>
  </si>
  <si>
    <t>医学影像学</t>
  </si>
  <si>
    <t>142228********3519</t>
  </si>
  <si>
    <t>宋启航</t>
  </si>
  <si>
    <t>医学影像技术</t>
  </si>
  <si>
    <t>140107********1224</t>
  </si>
  <si>
    <t>赵晟苑</t>
  </si>
  <si>
    <t>140211********6438</t>
  </si>
  <si>
    <t>武文鑫</t>
  </si>
  <si>
    <t>141124********0089</t>
  </si>
  <si>
    <t>高燕</t>
  </si>
  <si>
    <t>142422********0021</t>
  </si>
  <si>
    <t>程宏英</t>
  </si>
  <si>
    <t>140702********7050</t>
  </si>
  <si>
    <t>侯卫东</t>
  </si>
  <si>
    <t>140211********0538</t>
  </si>
  <si>
    <t>王文军</t>
  </si>
  <si>
    <t>142625********3919</t>
  </si>
  <si>
    <t>郑锁锁</t>
  </si>
  <si>
    <t>140724********0039</t>
  </si>
  <si>
    <t>高铭宏</t>
  </si>
  <si>
    <t>142702********2463</t>
  </si>
  <si>
    <t>尚梦源</t>
  </si>
  <si>
    <t>141123********0022</t>
  </si>
  <si>
    <t>王进</t>
  </si>
  <si>
    <t>141181********0166</t>
  </si>
  <si>
    <t>靳二玲</t>
  </si>
  <si>
    <t>142622********0033</t>
  </si>
  <si>
    <t>王卿</t>
  </si>
  <si>
    <t>140902********0010</t>
  </si>
  <si>
    <t>刘德万</t>
  </si>
  <si>
    <t>142723********0221</t>
  </si>
  <si>
    <t>李江水</t>
  </si>
  <si>
    <t>140421********8045</t>
  </si>
  <si>
    <t>崔君楠</t>
  </si>
  <si>
    <t>141125********0166</t>
  </si>
  <si>
    <t>王晓宇</t>
  </si>
  <si>
    <t>142631********7495</t>
  </si>
  <si>
    <t>刘靖华</t>
  </si>
  <si>
    <t>142330********8026</t>
  </si>
  <si>
    <t>任宇霞</t>
  </si>
  <si>
    <t>141102********0043</t>
  </si>
  <si>
    <t>殷新丽</t>
  </si>
  <si>
    <t>140224********0081</t>
  </si>
  <si>
    <t>曲金屏</t>
  </si>
  <si>
    <t>142725********6813</t>
  </si>
  <si>
    <t>吕王涛</t>
  </si>
  <si>
    <t>142201********9056</t>
  </si>
  <si>
    <t>韩瑜</t>
  </si>
  <si>
    <t>142726********1524</t>
  </si>
  <si>
    <t>权登鸽</t>
  </si>
  <si>
    <t>142627********0017</t>
  </si>
  <si>
    <t>侯伟杰</t>
  </si>
  <si>
    <t>142729********5727</t>
  </si>
  <si>
    <t>刘垚鑫</t>
  </si>
  <si>
    <t>142622********1521</t>
  </si>
  <si>
    <t>吉亚琴</t>
  </si>
  <si>
    <t>141182********0061</t>
  </si>
  <si>
    <t>王雅婷</t>
  </si>
  <si>
    <t>输血科技师</t>
  </si>
  <si>
    <t>140402********2025</t>
  </si>
  <si>
    <t>李思钰</t>
  </si>
  <si>
    <t>142430********0049</t>
  </si>
  <si>
    <t>武贤丽</t>
  </si>
  <si>
    <t>病理学与病理生理学</t>
  </si>
  <si>
    <t>140428********004X</t>
  </si>
  <si>
    <t>张钰</t>
  </si>
  <si>
    <t>142427********6349</t>
  </si>
  <si>
    <t>赵雅楠</t>
  </si>
  <si>
    <t>142623********5524</t>
  </si>
  <si>
    <t>段毓</t>
  </si>
  <si>
    <t>142201********7048</t>
  </si>
  <si>
    <t>徐金涛</t>
  </si>
  <si>
    <t>医学生物化学与分子生物学</t>
  </si>
  <si>
    <t>142422********0029</t>
  </si>
  <si>
    <t>王雨欣</t>
  </si>
  <si>
    <t>140322********1525</t>
  </si>
  <si>
    <t>高锋莉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</si>
</sst>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abSelected="1" workbookViewId="0">
      <selection activeCell="K28" sqref="K28"/>
    </sheetView>
  </sheetViews>
  <sheetFormatPr defaultColWidth="8.725" defaultRowHeight="13.5"/>
  <cols>
    <col min="1" max="1" width="24.6333333333333" customWidth="1"/>
    <col min="2" max="2" width="9" customWidth="1"/>
    <col min="3" max="3" width="5.90833333333333" customWidth="1"/>
    <col min="4" max="4" width="36.8166666666667" customWidth="1"/>
    <col min="5" max="5" width="36.6333333333333" style="3" customWidth="1"/>
    <col min="6" max="8" width="8.725" customWidth="1"/>
    <col min="9" max="9" width="13" customWidth="1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22" t="s">
        <v>8</v>
      </c>
    </row>
    <row r="2" s="1" customFormat="1" ht="14" customHeight="1" spans="1:9">
      <c r="A2" s="7" t="s">
        <v>9</v>
      </c>
      <c r="B2" s="7" t="s">
        <v>10</v>
      </c>
      <c r="C2" s="8" t="str">
        <f t="shared" ref="C2:C8" si="0">IF(OR(LEN(A2)=15,LEN(A2)=18),IF(MOD(MID(A2,15,3)*1,2),"男","女"),#N/A)</f>
        <v>男</v>
      </c>
      <c r="D2" s="9" t="s">
        <v>11</v>
      </c>
      <c r="E2" s="10" t="s">
        <v>12</v>
      </c>
      <c r="F2" s="11">
        <v>73.41</v>
      </c>
      <c r="G2" s="12">
        <v>93.5</v>
      </c>
      <c r="H2" s="13">
        <v>81.446</v>
      </c>
      <c r="I2" s="23" t="s">
        <v>13</v>
      </c>
    </row>
    <row r="3" s="1" customFormat="1" ht="14" customHeight="1" spans="1:9">
      <c r="A3" s="7" t="s">
        <v>14</v>
      </c>
      <c r="B3" s="7" t="s">
        <v>15</v>
      </c>
      <c r="C3" s="8" t="str">
        <f t="shared" si="0"/>
        <v>男</v>
      </c>
      <c r="D3" s="9" t="s">
        <v>11</v>
      </c>
      <c r="E3" s="10" t="s">
        <v>12</v>
      </c>
      <c r="F3" s="11">
        <v>71.63</v>
      </c>
      <c r="G3" s="12">
        <v>92.08</v>
      </c>
      <c r="H3" s="12">
        <v>79.81</v>
      </c>
      <c r="I3" s="23"/>
    </row>
    <row r="4" s="1" customFormat="1" ht="14" customHeight="1" spans="1:9">
      <c r="A4" s="7" t="s">
        <v>16</v>
      </c>
      <c r="B4" s="7" t="s">
        <v>17</v>
      </c>
      <c r="C4" s="8" t="str">
        <f t="shared" si="0"/>
        <v>男</v>
      </c>
      <c r="D4" s="9" t="s">
        <v>11</v>
      </c>
      <c r="E4" s="10" t="s">
        <v>18</v>
      </c>
      <c r="F4" s="11">
        <v>68.07</v>
      </c>
      <c r="G4" s="12">
        <v>92.16</v>
      </c>
      <c r="H4" s="12">
        <v>77.706</v>
      </c>
      <c r="I4" s="23"/>
    </row>
    <row r="5" ht="14" customHeight="1" spans="1:9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22" t="s">
        <v>8</v>
      </c>
    </row>
    <row r="6" s="1" customFormat="1" ht="14" customHeight="1" spans="1:9">
      <c r="A6" s="9" t="s">
        <v>19</v>
      </c>
      <c r="B6" s="7" t="s">
        <v>20</v>
      </c>
      <c r="C6" s="8" t="str">
        <f t="shared" si="0"/>
        <v>男</v>
      </c>
      <c r="D6" s="7" t="s">
        <v>21</v>
      </c>
      <c r="E6" s="10" t="s">
        <v>22</v>
      </c>
      <c r="F6" s="11">
        <v>72.05</v>
      </c>
      <c r="G6" s="12">
        <v>92.57</v>
      </c>
      <c r="H6" s="13">
        <v>80.258</v>
      </c>
      <c r="I6" s="23" t="s">
        <v>13</v>
      </c>
    </row>
    <row r="7" s="1" customFormat="1" ht="14" customHeight="1" spans="1:9">
      <c r="A7" s="9" t="s">
        <v>23</v>
      </c>
      <c r="B7" s="7" t="s">
        <v>24</v>
      </c>
      <c r="C7" s="8" t="str">
        <f t="shared" si="0"/>
        <v>男</v>
      </c>
      <c r="D7" s="7" t="s">
        <v>21</v>
      </c>
      <c r="E7" s="10" t="s">
        <v>22</v>
      </c>
      <c r="F7" s="11">
        <v>68.96</v>
      </c>
      <c r="G7" s="12">
        <v>93.1</v>
      </c>
      <c r="H7" s="12">
        <v>78.616</v>
      </c>
      <c r="I7" s="8"/>
    </row>
    <row r="8" s="1" customFormat="1" ht="14" customHeight="1" spans="1:9">
      <c r="A8" s="9" t="s">
        <v>25</v>
      </c>
      <c r="B8" s="7" t="s">
        <v>26</v>
      </c>
      <c r="C8" s="8" t="str">
        <f t="shared" si="0"/>
        <v>女</v>
      </c>
      <c r="D8" s="7" t="s">
        <v>21</v>
      </c>
      <c r="E8" s="10" t="s">
        <v>22</v>
      </c>
      <c r="F8" s="11">
        <v>67.24</v>
      </c>
      <c r="G8" s="12">
        <v>93.09</v>
      </c>
      <c r="H8" s="12">
        <v>77.58</v>
      </c>
      <c r="I8" s="8"/>
    </row>
    <row r="9" ht="14" customHeight="1" spans="1:9">
      <c r="A9" s="4" t="s">
        <v>0</v>
      </c>
      <c r="B9" s="4" t="s">
        <v>1</v>
      </c>
      <c r="C9" s="4" t="s">
        <v>2</v>
      </c>
      <c r="D9" s="4" t="s">
        <v>3</v>
      </c>
      <c r="E9" s="5" t="s">
        <v>4</v>
      </c>
      <c r="F9" s="6" t="s">
        <v>5</v>
      </c>
      <c r="G9" s="6" t="s">
        <v>6</v>
      </c>
      <c r="H9" s="6" t="s">
        <v>7</v>
      </c>
      <c r="I9" s="22" t="s">
        <v>8</v>
      </c>
    </row>
    <row r="10" s="1" customFormat="1" ht="14" customHeight="1" spans="1:9">
      <c r="A10" s="9" t="s">
        <v>27</v>
      </c>
      <c r="B10" s="7" t="s">
        <v>28</v>
      </c>
      <c r="C10" s="8" t="str">
        <f>IF(OR(LEN(A10)=15,LEN(A10)=18),IF(MOD(MID(A10,15,3)*1,2),"男","女"),#N/A)</f>
        <v>男</v>
      </c>
      <c r="D10" s="7" t="s">
        <v>29</v>
      </c>
      <c r="E10" s="10" t="s">
        <v>30</v>
      </c>
      <c r="F10" s="11">
        <v>73.44</v>
      </c>
      <c r="G10" s="12">
        <v>93.42</v>
      </c>
      <c r="H10" s="13">
        <v>81.432</v>
      </c>
      <c r="I10" s="23" t="s">
        <v>13</v>
      </c>
    </row>
    <row r="11" s="1" customFormat="1" ht="14" customHeight="1" spans="1:9">
      <c r="A11" s="9" t="s">
        <v>31</v>
      </c>
      <c r="B11" s="7" t="s">
        <v>32</v>
      </c>
      <c r="C11" s="8" t="str">
        <f>IF(OR(LEN(A11)=15,LEN(A11)=18),IF(MOD(MID(A11,15,3)*1,2),"男","女"),#N/A)</f>
        <v>男</v>
      </c>
      <c r="D11" s="7" t="s">
        <v>29</v>
      </c>
      <c r="E11" s="10" t="s">
        <v>22</v>
      </c>
      <c r="F11" s="11">
        <v>73.53</v>
      </c>
      <c r="G11" s="12">
        <v>92.99</v>
      </c>
      <c r="H11" s="13">
        <v>81.314</v>
      </c>
      <c r="I11" s="23"/>
    </row>
    <row r="12" s="1" customFormat="1" ht="14" customHeight="1" spans="1:9">
      <c r="A12" s="9" t="s">
        <v>33</v>
      </c>
      <c r="B12" s="7" t="s">
        <v>34</v>
      </c>
      <c r="C12" s="8" t="str">
        <f>IF(OR(LEN(A12)=15,LEN(A12)=18),IF(MOD(MID(A12,15,3)*1,2),"男","女"),#N/A)</f>
        <v>女</v>
      </c>
      <c r="D12" s="7" t="s">
        <v>29</v>
      </c>
      <c r="E12" s="10" t="s">
        <v>22</v>
      </c>
      <c r="F12" s="11">
        <v>71.57</v>
      </c>
      <c r="G12" s="12">
        <v>93</v>
      </c>
      <c r="H12" s="13">
        <v>80.142</v>
      </c>
      <c r="I12" s="23"/>
    </row>
    <row r="13" customFormat="1" ht="14" customHeight="1" spans="1:9">
      <c r="A13" s="4" t="s">
        <v>0</v>
      </c>
      <c r="B13" s="4" t="s">
        <v>1</v>
      </c>
      <c r="C13" s="4" t="s">
        <v>2</v>
      </c>
      <c r="D13" s="4" t="s">
        <v>3</v>
      </c>
      <c r="E13" s="5" t="s">
        <v>4</v>
      </c>
      <c r="F13" s="6" t="s">
        <v>5</v>
      </c>
      <c r="G13" s="6" t="s">
        <v>6</v>
      </c>
      <c r="H13" s="6" t="s">
        <v>7</v>
      </c>
      <c r="I13" s="22" t="s">
        <v>8</v>
      </c>
    </row>
    <row r="14" s="1" customFormat="1" ht="14" customHeight="1" spans="1:9">
      <c r="A14" s="9" t="s">
        <v>35</v>
      </c>
      <c r="B14" s="7" t="s">
        <v>36</v>
      </c>
      <c r="C14" s="8" t="str">
        <f t="shared" ref="C14:C16" si="1">IF(OR(LEN(A14)=15,LEN(A14)=18),IF(MOD(MID(A14,15,3)*1,2),"男","女"),#N/A)</f>
        <v>女</v>
      </c>
      <c r="D14" s="7" t="s">
        <v>37</v>
      </c>
      <c r="E14" s="10" t="s">
        <v>38</v>
      </c>
      <c r="F14" s="11">
        <v>73.5</v>
      </c>
      <c r="G14" s="12">
        <v>93.61</v>
      </c>
      <c r="H14" s="13">
        <v>81.544</v>
      </c>
      <c r="I14" s="23" t="s">
        <v>13</v>
      </c>
    </row>
    <row r="15" s="1" customFormat="1" ht="14" customHeight="1" spans="1:9">
      <c r="A15" s="9" t="s">
        <v>39</v>
      </c>
      <c r="B15" s="7" t="s">
        <v>40</v>
      </c>
      <c r="C15" s="8" t="str">
        <f t="shared" si="1"/>
        <v>男</v>
      </c>
      <c r="D15" s="7" t="s">
        <v>37</v>
      </c>
      <c r="E15" s="10" t="s">
        <v>38</v>
      </c>
      <c r="F15" s="11">
        <v>70.71</v>
      </c>
      <c r="G15" s="12">
        <v>93.64</v>
      </c>
      <c r="H15" s="13">
        <v>79.882</v>
      </c>
      <c r="I15" s="23"/>
    </row>
    <row r="16" s="1" customFormat="1" ht="14" customHeight="1" spans="1:9">
      <c r="A16" s="9" t="s">
        <v>41</v>
      </c>
      <c r="B16" s="7" t="s">
        <v>42</v>
      </c>
      <c r="C16" s="8" t="str">
        <f t="shared" si="1"/>
        <v>女</v>
      </c>
      <c r="D16" s="7" t="s">
        <v>37</v>
      </c>
      <c r="E16" s="10" t="s">
        <v>38</v>
      </c>
      <c r="F16" s="11">
        <v>70</v>
      </c>
      <c r="G16" s="12">
        <v>93.52</v>
      </c>
      <c r="H16" s="13">
        <v>79.408</v>
      </c>
      <c r="I16" s="23"/>
    </row>
    <row r="17" ht="14" customHeight="1" spans="1:9">
      <c r="A17" s="4" t="s">
        <v>0</v>
      </c>
      <c r="B17" s="4" t="s">
        <v>1</v>
      </c>
      <c r="C17" s="4" t="s">
        <v>2</v>
      </c>
      <c r="D17" s="4" t="s">
        <v>3</v>
      </c>
      <c r="E17" s="5" t="s">
        <v>4</v>
      </c>
      <c r="F17" s="6" t="s">
        <v>5</v>
      </c>
      <c r="G17" s="6" t="s">
        <v>6</v>
      </c>
      <c r="H17" s="6" t="s">
        <v>7</v>
      </c>
      <c r="I17" s="22" t="s">
        <v>8</v>
      </c>
    </row>
    <row r="18" s="1" customFormat="1" ht="14" customHeight="1" spans="1:9">
      <c r="A18" s="9" t="s">
        <v>43</v>
      </c>
      <c r="B18" s="7" t="s">
        <v>44</v>
      </c>
      <c r="C18" s="14" t="str">
        <f t="shared" ref="C18:C26" si="2">IF(OR(LEN(A18)=15,LEN(A18)=18),IF(MOD(MID(A18,15,3)*1,2),"男","女"),#N/A)</f>
        <v>女</v>
      </c>
      <c r="D18" s="7" t="s">
        <v>45</v>
      </c>
      <c r="E18" s="10" t="s">
        <v>46</v>
      </c>
      <c r="F18" s="11">
        <v>72.05</v>
      </c>
      <c r="G18" s="15">
        <v>92.97</v>
      </c>
      <c r="H18" s="16">
        <v>80.418</v>
      </c>
      <c r="I18" s="24" t="s">
        <v>13</v>
      </c>
    </row>
    <row r="19" s="2" customFormat="1" ht="14" customHeight="1" spans="1:9">
      <c r="A19" s="9" t="s">
        <v>47</v>
      </c>
      <c r="B19" s="7" t="s">
        <v>48</v>
      </c>
      <c r="C19" s="14" t="str">
        <f t="shared" si="2"/>
        <v>男</v>
      </c>
      <c r="D19" s="7" t="s">
        <v>45</v>
      </c>
      <c r="E19" s="10" t="s">
        <v>46</v>
      </c>
      <c r="F19" s="11">
        <v>71.78</v>
      </c>
      <c r="G19" s="15">
        <v>92.86</v>
      </c>
      <c r="H19" s="16">
        <v>80.212</v>
      </c>
      <c r="I19" s="24" t="s">
        <v>13</v>
      </c>
    </row>
    <row r="20" s="2" customFormat="1" ht="14" customHeight="1" spans="1:9">
      <c r="A20" s="9" t="s">
        <v>49</v>
      </c>
      <c r="B20" s="7" t="s">
        <v>50</v>
      </c>
      <c r="C20" s="14" t="str">
        <f t="shared" si="2"/>
        <v>女</v>
      </c>
      <c r="D20" s="7" t="s">
        <v>45</v>
      </c>
      <c r="E20" s="10" t="s">
        <v>46</v>
      </c>
      <c r="F20" s="11">
        <v>71.66</v>
      </c>
      <c r="G20" s="15">
        <v>93.04</v>
      </c>
      <c r="H20" s="16">
        <v>80.212</v>
      </c>
      <c r="I20" s="24"/>
    </row>
    <row r="21" s="1" customFormat="1" ht="14" customHeight="1" spans="1:9">
      <c r="A21" s="9" t="s">
        <v>51</v>
      </c>
      <c r="B21" s="7" t="s">
        <v>52</v>
      </c>
      <c r="C21" s="8" t="str">
        <f t="shared" si="2"/>
        <v>女</v>
      </c>
      <c r="D21" s="7" t="s">
        <v>45</v>
      </c>
      <c r="E21" s="10" t="s">
        <v>46</v>
      </c>
      <c r="F21" s="11">
        <v>70.12</v>
      </c>
      <c r="G21" s="12">
        <v>93.67</v>
      </c>
      <c r="H21" s="13">
        <v>79.54</v>
      </c>
      <c r="I21" s="23"/>
    </row>
    <row r="22" s="1" customFormat="1" ht="14" customHeight="1" spans="1:9">
      <c r="A22" s="9" t="s">
        <v>53</v>
      </c>
      <c r="B22" s="7" t="s">
        <v>54</v>
      </c>
      <c r="C22" s="8" t="str">
        <f t="shared" si="2"/>
        <v>女</v>
      </c>
      <c r="D22" s="7" t="s">
        <v>45</v>
      </c>
      <c r="E22" s="10" t="s">
        <v>46</v>
      </c>
      <c r="F22" s="11">
        <v>70.12</v>
      </c>
      <c r="G22" s="12">
        <v>93.01</v>
      </c>
      <c r="H22" s="13">
        <v>79.276</v>
      </c>
      <c r="I22" s="23"/>
    </row>
    <row r="23" s="1" customFormat="1" ht="14" customHeight="1" spans="1:9">
      <c r="A23" s="9" t="s">
        <v>55</v>
      </c>
      <c r="B23" s="7" t="s">
        <v>56</v>
      </c>
      <c r="C23" s="8" t="str">
        <f t="shared" si="2"/>
        <v>女</v>
      </c>
      <c r="D23" s="7" t="s">
        <v>45</v>
      </c>
      <c r="E23" s="10" t="s">
        <v>46</v>
      </c>
      <c r="F23" s="11">
        <v>68.28</v>
      </c>
      <c r="G23" s="12">
        <v>93.79</v>
      </c>
      <c r="H23" s="13">
        <v>78.484</v>
      </c>
      <c r="I23" s="23"/>
    </row>
    <row r="24" s="1" customFormat="1" ht="14" customHeight="1" spans="1:9">
      <c r="A24" s="9" t="s">
        <v>57</v>
      </c>
      <c r="B24" s="7" t="s">
        <v>58</v>
      </c>
      <c r="C24" s="8" t="str">
        <f t="shared" si="2"/>
        <v>女</v>
      </c>
      <c r="D24" s="7" t="s">
        <v>59</v>
      </c>
      <c r="E24" s="10" t="s">
        <v>60</v>
      </c>
      <c r="F24" s="11">
        <v>74.48</v>
      </c>
      <c r="G24" s="12">
        <v>93.03</v>
      </c>
      <c r="H24" s="12">
        <v>81.9</v>
      </c>
      <c r="I24" s="8" t="s">
        <v>13</v>
      </c>
    </row>
    <row r="25" s="1" customFormat="1" ht="14" customHeight="1" spans="1:9">
      <c r="A25" s="9" t="s">
        <v>61</v>
      </c>
      <c r="B25" s="17" t="s">
        <v>62</v>
      </c>
      <c r="C25" s="8" t="str">
        <f t="shared" si="2"/>
        <v>女</v>
      </c>
      <c r="D25" s="17" t="s">
        <v>59</v>
      </c>
      <c r="E25" s="10" t="s">
        <v>63</v>
      </c>
      <c r="F25" s="11">
        <v>69.94</v>
      </c>
      <c r="G25" s="12">
        <v>93.31</v>
      </c>
      <c r="H25" s="12">
        <v>79.288</v>
      </c>
      <c r="I25" s="8"/>
    </row>
    <row r="26" s="1" customFormat="1" ht="14" customHeight="1" spans="1:9">
      <c r="A26" s="9" t="s">
        <v>64</v>
      </c>
      <c r="B26" s="17" t="s">
        <v>65</v>
      </c>
      <c r="C26" s="18" t="str">
        <f t="shared" si="2"/>
        <v>女</v>
      </c>
      <c r="D26" s="17" t="s">
        <v>59</v>
      </c>
      <c r="E26" s="10" t="s">
        <v>66</v>
      </c>
      <c r="F26" s="11">
        <v>68.04</v>
      </c>
      <c r="G26" s="19" t="s">
        <v>67</v>
      </c>
      <c r="H26" s="19">
        <f>F26*0.6</f>
        <v>40.824</v>
      </c>
      <c r="I26" s="18"/>
    </row>
    <row r="27" ht="14" customHeight="1" spans="1:9">
      <c r="A27" s="4" t="s">
        <v>0</v>
      </c>
      <c r="B27" s="4" t="s">
        <v>1</v>
      </c>
      <c r="C27" s="4" t="s">
        <v>2</v>
      </c>
      <c r="D27" s="4" t="s">
        <v>3</v>
      </c>
      <c r="E27" s="5" t="s">
        <v>4</v>
      </c>
      <c r="F27" s="6" t="s">
        <v>5</v>
      </c>
      <c r="G27" s="6" t="s">
        <v>6</v>
      </c>
      <c r="H27" s="6" t="s">
        <v>7</v>
      </c>
      <c r="I27" s="22" t="s">
        <v>8</v>
      </c>
    </row>
    <row r="28" s="1" customFormat="1" ht="14" customHeight="1" spans="1:9">
      <c r="A28" s="9" t="s">
        <v>68</v>
      </c>
      <c r="B28" s="17" t="s">
        <v>69</v>
      </c>
      <c r="C28" s="8" t="str">
        <f t="shared" ref="C28:C30" si="3">IF(OR(LEN(A28)=15,LEN(A28)=18),IF(MOD(MID(A28,15,3)*1,2),"男","女"),#N/A)</f>
        <v>男</v>
      </c>
      <c r="D28" s="17" t="s">
        <v>70</v>
      </c>
      <c r="E28" s="10" t="s">
        <v>71</v>
      </c>
      <c r="F28" s="11">
        <v>81.63</v>
      </c>
      <c r="G28" s="12">
        <v>92.44</v>
      </c>
      <c r="H28" s="13">
        <v>85.954</v>
      </c>
      <c r="I28" s="23" t="s">
        <v>13</v>
      </c>
    </row>
    <row r="29" s="1" customFormat="1" ht="14" customHeight="1" spans="1:9">
      <c r="A29" s="9" t="s">
        <v>72</v>
      </c>
      <c r="B29" s="7" t="s">
        <v>73</v>
      </c>
      <c r="C29" s="8" t="str">
        <f t="shared" si="3"/>
        <v>男</v>
      </c>
      <c r="D29" s="7" t="s">
        <v>70</v>
      </c>
      <c r="E29" s="10" t="s">
        <v>71</v>
      </c>
      <c r="F29" s="11">
        <v>70.86</v>
      </c>
      <c r="G29" s="12">
        <v>92.09</v>
      </c>
      <c r="H29" s="12">
        <v>79.352</v>
      </c>
      <c r="I29" s="8"/>
    </row>
    <row r="30" s="1" customFormat="1" ht="14" customHeight="1" spans="1:9">
      <c r="A30" s="9" t="s">
        <v>74</v>
      </c>
      <c r="B30" s="7" t="s">
        <v>75</v>
      </c>
      <c r="C30" s="8" t="str">
        <f t="shared" si="3"/>
        <v>男</v>
      </c>
      <c r="D30" s="7" t="s">
        <v>70</v>
      </c>
      <c r="E30" s="10" t="s">
        <v>76</v>
      </c>
      <c r="F30" s="11">
        <v>69.94</v>
      </c>
      <c r="G30" s="12">
        <v>93.18</v>
      </c>
      <c r="H30" s="12">
        <v>79.236</v>
      </c>
      <c r="I30" s="8"/>
    </row>
    <row r="31" ht="14" customHeight="1" spans="1:9">
      <c r="A31" s="4" t="s">
        <v>0</v>
      </c>
      <c r="B31" s="4" t="s">
        <v>1</v>
      </c>
      <c r="C31" s="4" t="s">
        <v>2</v>
      </c>
      <c r="D31" s="4" t="s">
        <v>3</v>
      </c>
      <c r="E31" s="5" t="s">
        <v>4</v>
      </c>
      <c r="F31" s="6" t="s">
        <v>5</v>
      </c>
      <c r="G31" s="6" t="s">
        <v>6</v>
      </c>
      <c r="H31" s="6" t="s">
        <v>7</v>
      </c>
      <c r="I31" s="22" t="s">
        <v>8</v>
      </c>
    </row>
    <row r="32" s="1" customFormat="1" ht="14" customHeight="1" spans="1:9">
      <c r="A32" s="9" t="s">
        <v>77</v>
      </c>
      <c r="B32" s="7" t="s">
        <v>78</v>
      </c>
      <c r="C32" s="8" t="str">
        <f t="shared" ref="C32:C36" si="4">IF(OR(LEN(A32)=15,LEN(A32)=18),IF(MOD(MID(A32,15,3)*1,2),"男","女"),#N/A)</f>
        <v>女</v>
      </c>
      <c r="D32" s="7" t="s">
        <v>79</v>
      </c>
      <c r="E32" s="10" t="s">
        <v>80</v>
      </c>
      <c r="F32" s="11">
        <v>74.69</v>
      </c>
      <c r="G32" s="12">
        <v>91.71</v>
      </c>
      <c r="H32" s="12">
        <v>81.498</v>
      </c>
      <c r="I32" s="23" t="s">
        <v>13</v>
      </c>
    </row>
    <row r="33" s="1" customFormat="1" ht="14" customHeight="1" spans="1:9">
      <c r="A33" s="9" t="s">
        <v>81</v>
      </c>
      <c r="B33" s="7" t="s">
        <v>82</v>
      </c>
      <c r="C33" s="8" t="str">
        <f t="shared" si="4"/>
        <v>女</v>
      </c>
      <c r="D33" s="7" t="s">
        <v>79</v>
      </c>
      <c r="E33" s="10" t="s">
        <v>83</v>
      </c>
      <c r="F33" s="11">
        <v>73.68</v>
      </c>
      <c r="G33" s="12">
        <v>92.85</v>
      </c>
      <c r="H33" s="12">
        <v>81.348</v>
      </c>
      <c r="I33" s="23" t="s">
        <v>13</v>
      </c>
    </row>
    <row r="34" s="1" customFormat="1" ht="14" customHeight="1" spans="1:9">
      <c r="A34" s="9" t="s">
        <v>84</v>
      </c>
      <c r="B34" s="7" t="s">
        <v>85</v>
      </c>
      <c r="C34" s="8" t="s">
        <v>86</v>
      </c>
      <c r="D34" s="7" t="s">
        <v>79</v>
      </c>
      <c r="E34" s="10" t="s">
        <v>87</v>
      </c>
      <c r="F34" s="11">
        <v>72.46</v>
      </c>
      <c r="G34" s="12">
        <v>93.9</v>
      </c>
      <c r="H34" s="12">
        <v>81.036</v>
      </c>
      <c r="I34" s="23" t="s">
        <v>13</v>
      </c>
    </row>
    <row r="35" s="1" customFormat="1" ht="14" customHeight="1" spans="1:9">
      <c r="A35" s="9" t="s">
        <v>88</v>
      </c>
      <c r="B35" s="7" t="s">
        <v>89</v>
      </c>
      <c r="C35" s="8" t="str">
        <f t="shared" si="4"/>
        <v>男</v>
      </c>
      <c r="D35" s="7" t="s">
        <v>79</v>
      </c>
      <c r="E35" s="10" t="s">
        <v>90</v>
      </c>
      <c r="F35" s="11">
        <v>72.31</v>
      </c>
      <c r="G35" s="12">
        <v>93.38</v>
      </c>
      <c r="H35" s="12">
        <v>80.738</v>
      </c>
      <c r="I35" s="23" t="s">
        <v>13</v>
      </c>
    </row>
    <row r="36" s="1" customFormat="1" ht="14" customHeight="1" spans="1:9">
      <c r="A36" s="9" t="s">
        <v>91</v>
      </c>
      <c r="B36" s="7" t="s">
        <v>92</v>
      </c>
      <c r="C36" s="8" t="str">
        <f t="shared" si="4"/>
        <v>女</v>
      </c>
      <c r="D36" s="7" t="s">
        <v>79</v>
      </c>
      <c r="E36" s="10" t="s">
        <v>93</v>
      </c>
      <c r="F36" s="11">
        <v>72.7</v>
      </c>
      <c r="G36" s="12">
        <v>92.09</v>
      </c>
      <c r="H36" s="12">
        <v>80.456</v>
      </c>
      <c r="I36" s="8"/>
    </row>
    <row r="37" s="1" customFormat="1" ht="14" customHeight="1" spans="1:9">
      <c r="A37" s="9" t="s">
        <v>94</v>
      </c>
      <c r="B37" s="7" t="s">
        <v>95</v>
      </c>
      <c r="C37" s="8" t="str">
        <f t="shared" ref="C37:C43" si="5">IF(OR(LEN(A37)=15,LEN(A37)=18),IF(MOD(MID(A37,15,3)*1,2),"男","女"),#N/A)</f>
        <v>女</v>
      </c>
      <c r="D37" s="7" t="s">
        <v>79</v>
      </c>
      <c r="E37" s="10" t="s">
        <v>96</v>
      </c>
      <c r="F37" s="11">
        <v>70.92</v>
      </c>
      <c r="G37" s="12">
        <v>93.23</v>
      </c>
      <c r="H37" s="12">
        <v>79.844</v>
      </c>
      <c r="I37" s="8"/>
    </row>
    <row r="38" s="1" customFormat="1" ht="14" customHeight="1" spans="1:9">
      <c r="A38" s="9" t="s">
        <v>97</v>
      </c>
      <c r="B38" s="7" t="s">
        <v>98</v>
      </c>
      <c r="C38" s="8" t="str">
        <f t="shared" si="5"/>
        <v>女</v>
      </c>
      <c r="D38" s="7" t="s">
        <v>79</v>
      </c>
      <c r="E38" s="10" t="s">
        <v>93</v>
      </c>
      <c r="F38" s="11">
        <v>70.8</v>
      </c>
      <c r="G38" s="12">
        <v>93.15</v>
      </c>
      <c r="H38" s="12">
        <v>79.74</v>
      </c>
      <c r="I38" s="8"/>
    </row>
    <row r="39" s="1" customFormat="1" ht="14" customHeight="1" spans="1:9">
      <c r="A39" s="9" t="s">
        <v>99</v>
      </c>
      <c r="B39" s="7" t="s">
        <v>100</v>
      </c>
      <c r="C39" s="8" t="str">
        <f t="shared" si="5"/>
        <v>女</v>
      </c>
      <c r="D39" s="7" t="s">
        <v>79</v>
      </c>
      <c r="E39" s="10" t="s">
        <v>93</v>
      </c>
      <c r="F39" s="11">
        <v>69.88</v>
      </c>
      <c r="G39" s="12">
        <v>92.4</v>
      </c>
      <c r="H39" s="12">
        <v>78.888</v>
      </c>
      <c r="I39" s="8"/>
    </row>
    <row r="40" s="1" customFormat="1" ht="14" customHeight="1" spans="1:9">
      <c r="A40" s="9" t="s">
        <v>101</v>
      </c>
      <c r="B40" s="7" t="s">
        <v>102</v>
      </c>
      <c r="C40" s="8" t="str">
        <f t="shared" si="5"/>
        <v>女</v>
      </c>
      <c r="D40" s="7" t="s">
        <v>79</v>
      </c>
      <c r="E40" s="10" t="s">
        <v>83</v>
      </c>
      <c r="F40" s="11">
        <v>68.37</v>
      </c>
      <c r="G40" s="12">
        <v>93.15</v>
      </c>
      <c r="H40" s="12">
        <v>78.282</v>
      </c>
      <c r="I40" s="8"/>
    </row>
    <row r="41" s="1" customFormat="1" ht="14" customHeight="1" spans="1:9">
      <c r="A41" s="9" t="s">
        <v>103</v>
      </c>
      <c r="B41" s="7" t="s">
        <v>104</v>
      </c>
      <c r="C41" s="8" t="str">
        <f t="shared" si="5"/>
        <v>男</v>
      </c>
      <c r="D41" s="7" t="s">
        <v>79</v>
      </c>
      <c r="E41" s="10" t="s">
        <v>83</v>
      </c>
      <c r="F41" s="11">
        <v>67.92</v>
      </c>
      <c r="G41" s="12">
        <v>92.11</v>
      </c>
      <c r="H41" s="12">
        <v>77.596</v>
      </c>
      <c r="I41" s="8"/>
    </row>
    <row r="42" s="1" customFormat="1" ht="14" customHeight="1" spans="1:9">
      <c r="A42" s="9" t="s">
        <v>105</v>
      </c>
      <c r="B42" s="7" t="s">
        <v>106</v>
      </c>
      <c r="C42" s="8" t="str">
        <f t="shared" si="5"/>
        <v>女</v>
      </c>
      <c r="D42" s="7" t="s">
        <v>79</v>
      </c>
      <c r="E42" s="10" t="s">
        <v>107</v>
      </c>
      <c r="F42" s="11">
        <v>66.91</v>
      </c>
      <c r="G42" s="12">
        <v>93.35</v>
      </c>
      <c r="H42" s="12">
        <v>77.486</v>
      </c>
      <c r="I42" s="8"/>
    </row>
    <row r="43" s="1" customFormat="1" ht="14" customHeight="1" spans="1:9">
      <c r="A43" s="9" t="s">
        <v>108</v>
      </c>
      <c r="B43" s="7" t="s">
        <v>109</v>
      </c>
      <c r="C43" s="8" t="str">
        <f t="shared" si="5"/>
        <v>女</v>
      </c>
      <c r="D43" s="7" t="s">
        <v>79</v>
      </c>
      <c r="E43" s="20" t="s">
        <v>93</v>
      </c>
      <c r="F43" s="11">
        <v>65.46</v>
      </c>
      <c r="G43" s="12">
        <v>93.54</v>
      </c>
      <c r="H43" s="12">
        <v>76.692</v>
      </c>
      <c r="I43" s="8"/>
    </row>
    <row r="45" spans="1:9">
      <c r="A45" s="4" t="s">
        <v>0</v>
      </c>
      <c r="B45" s="4" t="s">
        <v>1</v>
      </c>
      <c r="C45" s="4" t="s">
        <v>2</v>
      </c>
      <c r="D45" s="4" t="s">
        <v>3</v>
      </c>
      <c r="E45" s="4" t="s">
        <v>4</v>
      </c>
      <c r="F45" s="21" t="s">
        <v>5</v>
      </c>
      <c r="G45" s="21" t="s">
        <v>6</v>
      </c>
      <c r="H45" s="21" t="s">
        <v>7</v>
      </c>
      <c r="I45" s="25" t="s">
        <v>8</v>
      </c>
    </row>
    <row r="46" spans="1:9">
      <c r="A46" s="7" t="s">
        <v>110</v>
      </c>
      <c r="B46" s="7" t="s">
        <v>111</v>
      </c>
      <c r="C46" s="8" t="str">
        <f t="shared" ref="C46:C49" si="6">IF(OR(LEN(A46)=15,LEN(A46)=18),IF(MOD(MID(A46,15,3)*1,2),"男","女"),#N/A)</f>
        <v>女</v>
      </c>
      <c r="D46" s="7" t="s">
        <v>112</v>
      </c>
      <c r="E46" s="18" t="s">
        <v>113</v>
      </c>
      <c r="F46" s="12">
        <v>62.8</v>
      </c>
      <c r="G46" s="12">
        <v>93.11</v>
      </c>
      <c r="H46" s="12">
        <v>74.924</v>
      </c>
      <c r="I46" s="14" t="s">
        <v>13</v>
      </c>
    </row>
    <row r="47" spans="1:9">
      <c r="A47" s="7" t="s">
        <v>114</v>
      </c>
      <c r="B47" s="7" t="s">
        <v>115</v>
      </c>
      <c r="C47" s="8" t="str">
        <f t="shared" si="6"/>
        <v>女</v>
      </c>
      <c r="D47" s="7" t="s">
        <v>112</v>
      </c>
      <c r="E47" s="18" t="s">
        <v>116</v>
      </c>
      <c r="F47" s="12">
        <v>59</v>
      </c>
      <c r="G47" s="12">
        <v>93.59</v>
      </c>
      <c r="H47" s="12">
        <v>72.836</v>
      </c>
      <c r="I47" s="14" t="s">
        <v>13</v>
      </c>
    </row>
    <row r="48" spans="1:9">
      <c r="A48" s="7" t="s">
        <v>117</v>
      </c>
      <c r="B48" s="7" t="s">
        <v>118</v>
      </c>
      <c r="C48" s="8" t="str">
        <f t="shared" si="6"/>
        <v>男</v>
      </c>
      <c r="D48" s="7" t="s">
        <v>112</v>
      </c>
      <c r="E48" s="18" t="s">
        <v>113</v>
      </c>
      <c r="F48" s="12">
        <v>59</v>
      </c>
      <c r="G48" s="12">
        <v>93.37</v>
      </c>
      <c r="H48" s="12">
        <v>72.748</v>
      </c>
      <c r="I48" s="8"/>
    </row>
    <row r="49" spans="1:9">
      <c r="A49" s="7" t="s">
        <v>119</v>
      </c>
      <c r="B49" s="7" t="s">
        <v>120</v>
      </c>
      <c r="C49" s="8" t="str">
        <f t="shared" si="6"/>
        <v>女</v>
      </c>
      <c r="D49" s="7" t="s">
        <v>112</v>
      </c>
      <c r="E49" s="18" t="s">
        <v>121</v>
      </c>
      <c r="F49" s="12">
        <v>58.4</v>
      </c>
      <c r="G49" s="12">
        <v>92.93</v>
      </c>
      <c r="H49" s="12">
        <v>72.212</v>
      </c>
      <c r="I49" s="8"/>
    </row>
    <row r="50" spans="1:9">
      <c r="A50" s="4" t="s">
        <v>0</v>
      </c>
      <c r="B50" s="4" t="s">
        <v>1</v>
      </c>
      <c r="C50" s="4" t="s">
        <v>2</v>
      </c>
      <c r="D50" s="4" t="s">
        <v>3</v>
      </c>
      <c r="E50" s="4" t="s">
        <v>4</v>
      </c>
      <c r="F50" s="21" t="s">
        <v>5</v>
      </c>
      <c r="G50" s="21" t="s">
        <v>6</v>
      </c>
      <c r="H50" s="21" t="s">
        <v>7</v>
      </c>
      <c r="I50" s="25" t="s">
        <v>8</v>
      </c>
    </row>
    <row r="51" spans="1:9">
      <c r="A51" s="7" t="s">
        <v>122</v>
      </c>
      <c r="B51" s="7" t="s">
        <v>123</v>
      </c>
      <c r="C51" s="8" t="str">
        <f t="shared" ref="C51:C56" si="7">IF(OR(LEN(A51)=15,LEN(A51)=18),IF(MOD(MID(A51,15,3)*1,2),"男","女"),#N/A)</f>
        <v>女</v>
      </c>
      <c r="D51" s="7" t="s">
        <v>124</v>
      </c>
      <c r="E51" s="18" t="s">
        <v>125</v>
      </c>
      <c r="F51" s="12">
        <v>69.2</v>
      </c>
      <c r="G51" s="12">
        <v>93.98</v>
      </c>
      <c r="H51" s="12">
        <v>79.112</v>
      </c>
      <c r="I51" s="14" t="s">
        <v>13</v>
      </c>
    </row>
    <row r="52" spans="1:9">
      <c r="A52" s="7" t="s">
        <v>126</v>
      </c>
      <c r="B52" s="7" t="s">
        <v>127</v>
      </c>
      <c r="C52" s="8" t="str">
        <f t="shared" si="7"/>
        <v>女</v>
      </c>
      <c r="D52" s="7" t="s">
        <v>124</v>
      </c>
      <c r="E52" s="18" t="s">
        <v>128</v>
      </c>
      <c r="F52" s="12">
        <v>68.2</v>
      </c>
      <c r="G52" s="12">
        <v>91.61</v>
      </c>
      <c r="H52" s="12">
        <v>77.564</v>
      </c>
      <c r="I52" s="14" t="s">
        <v>13</v>
      </c>
    </row>
    <row r="53" spans="1:9">
      <c r="A53" s="7" t="s">
        <v>129</v>
      </c>
      <c r="B53" s="7" t="s">
        <v>130</v>
      </c>
      <c r="C53" s="8" t="str">
        <f t="shared" si="7"/>
        <v>女</v>
      </c>
      <c r="D53" s="7" t="s">
        <v>124</v>
      </c>
      <c r="E53" s="18" t="s">
        <v>128</v>
      </c>
      <c r="F53" s="12">
        <v>65.6</v>
      </c>
      <c r="G53" s="12">
        <v>93.2</v>
      </c>
      <c r="H53" s="12">
        <v>76.64</v>
      </c>
      <c r="I53" s="8"/>
    </row>
    <row r="54" spans="1:9">
      <c r="A54" s="7" t="s">
        <v>131</v>
      </c>
      <c r="B54" s="7" t="s">
        <v>132</v>
      </c>
      <c r="C54" s="8" t="str">
        <f t="shared" si="7"/>
        <v>女</v>
      </c>
      <c r="D54" s="7" t="s">
        <v>124</v>
      </c>
      <c r="E54" s="18" t="s">
        <v>133</v>
      </c>
      <c r="F54" s="12">
        <v>58.6</v>
      </c>
      <c r="G54" s="12">
        <v>93.41</v>
      </c>
      <c r="H54" s="12">
        <v>72.524</v>
      </c>
      <c r="I54" s="8"/>
    </row>
    <row r="55" spans="1:9">
      <c r="A55" s="7" t="s">
        <v>134</v>
      </c>
      <c r="B55" s="17" t="s">
        <v>135</v>
      </c>
      <c r="C55" s="8" t="str">
        <f t="shared" si="7"/>
        <v>女</v>
      </c>
      <c r="D55" s="17" t="s">
        <v>124</v>
      </c>
      <c r="E55" s="18" t="s">
        <v>136</v>
      </c>
      <c r="F55" s="12">
        <v>57</v>
      </c>
      <c r="G55" s="12">
        <v>93.71</v>
      </c>
      <c r="H55" s="12">
        <v>71.684</v>
      </c>
      <c r="I55" s="8"/>
    </row>
    <row r="56" spans="1:9">
      <c r="A56" s="7" t="s">
        <v>137</v>
      </c>
      <c r="B56" s="7" t="s">
        <v>138</v>
      </c>
      <c r="C56" s="8" t="str">
        <f t="shared" si="7"/>
        <v>女</v>
      </c>
      <c r="D56" s="7" t="s">
        <v>124</v>
      </c>
      <c r="E56" s="18" t="s">
        <v>128</v>
      </c>
      <c r="F56" s="12">
        <v>55.8</v>
      </c>
      <c r="G56" s="12">
        <v>92.2</v>
      </c>
      <c r="H56" s="12">
        <v>70.36</v>
      </c>
      <c r="I56" s="8"/>
    </row>
    <row r="57" spans="1:9">
      <c r="A57" s="4" t="s">
        <v>0</v>
      </c>
      <c r="B57" s="4" t="s">
        <v>1</v>
      </c>
      <c r="C57" s="4" t="s">
        <v>2</v>
      </c>
      <c r="D57" s="4" t="s">
        <v>3</v>
      </c>
      <c r="E57" s="4" t="s">
        <v>4</v>
      </c>
      <c r="F57" s="21" t="s">
        <v>5</v>
      </c>
      <c r="G57" s="21" t="s">
        <v>6</v>
      </c>
      <c r="H57" s="21" t="s">
        <v>7</v>
      </c>
      <c r="I57" s="25" t="s">
        <v>8</v>
      </c>
    </row>
    <row r="58" spans="1:9">
      <c r="A58" s="7" t="s">
        <v>139</v>
      </c>
      <c r="B58" s="7" t="s">
        <v>140</v>
      </c>
      <c r="C58" s="8" t="str">
        <f t="shared" ref="C58:C90" si="8">IF(OR(LEN(A58)=15,LEN(A58)=18),IF(MOD(MID(A58,15,3)*1,2),"男","女"),#N/A)</f>
        <v>女</v>
      </c>
      <c r="D58" s="7" t="s">
        <v>141</v>
      </c>
      <c r="E58" s="10" t="s">
        <v>142</v>
      </c>
      <c r="F58" s="12">
        <v>67</v>
      </c>
      <c r="G58" s="12">
        <v>93.32</v>
      </c>
      <c r="H58" s="12">
        <v>77.528</v>
      </c>
      <c r="I58" s="8" t="s">
        <v>13</v>
      </c>
    </row>
    <row r="59" spans="1:9">
      <c r="A59" s="4" t="s">
        <v>0</v>
      </c>
      <c r="B59" s="4" t="s">
        <v>1</v>
      </c>
      <c r="C59" s="4" t="s">
        <v>2</v>
      </c>
      <c r="D59" s="4" t="s">
        <v>3</v>
      </c>
      <c r="E59" s="4" t="s">
        <v>4</v>
      </c>
      <c r="F59" s="21" t="s">
        <v>5</v>
      </c>
      <c r="G59" s="21" t="s">
        <v>6</v>
      </c>
      <c r="H59" s="21" t="s">
        <v>7</v>
      </c>
      <c r="I59" s="25" t="s">
        <v>8</v>
      </c>
    </row>
    <row r="60" spans="1:9">
      <c r="A60" s="7" t="s">
        <v>143</v>
      </c>
      <c r="B60" s="7" t="s">
        <v>144</v>
      </c>
      <c r="C60" s="8" t="str">
        <f t="shared" si="8"/>
        <v>女</v>
      </c>
      <c r="D60" s="7" t="s">
        <v>145</v>
      </c>
      <c r="E60" s="10" t="s">
        <v>142</v>
      </c>
      <c r="F60" s="12">
        <v>76.6</v>
      </c>
      <c r="G60" s="12">
        <v>93.85</v>
      </c>
      <c r="H60" s="12">
        <v>83.5</v>
      </c>
      <c r="I60" s="8" t="s">
        <v>13</v>
      </c>
    </row>
    <row r="61" spans="1:9">
      <c r="A61" s="7" t="s">
        <v>146</v>
      </c>
      <c r="B61" s="7" t="s">
        <v>147</v>
      </c>
      <c r="C61" s="8" t="str">
        <f t="shared" si="8"/>
        <v>女</v>
      </c>
      <c r="D61" s="7" t="s">
        <v>145</v>
      </c>
      <c r="E61" s="10" t="s">
        <v>142</v>
      </c>
      <c r="F61" s="12">
        <v>74.2</v>
      </c>
      <c r="G61" s="12">
        <v>93.84</v>
      </c>
      <c r="H61" s="12">
        <v>82.056</v>
      </c>
      <c r="I61" s="8" t="s">
        <v>13</v>
      </c>
    </row>
    <row r="62" spans="1:9">
      <c r="A62" s="7" t="s">
        <v>148</v>
      </c>
      <c r="B62" s="7" t="s">
        <v>149</v>
      </c>
      <c r="C62" s="8" t="str">
        <f t="shared" si="8"/>
        <v>男</v>
      </c>
      <c r="D62" s="7" t="s">
        <v>145</v>
      </c>
      <c r="E62" s="10" t="s">
        <v>142</v>
      </c>
      <c r="F62" s="12">
        <v>73.2</v>
      </c>
      <c r="G62" s="12">
        <v>92.18</v>
      </c>
      <c r="H62" s="12">
        <v>80.792</v>
      </c>
      <c r="I62" s="8" t="s">
        <v>13</v>
      </c>
    </row>
    <row r="63" spans="1:9">
      <c r="A63" s="7" t="s">
        <v>150</v>
      </c>
      <c r="B63" s="7" t="s">
        <v>151</v>
      </c>
      <c r="C63" s="8" t="str">
        <f t="shared" si="8"/>
        <v>男</v>
      </c>
      <c r="D63" s="7" t="s">
        <v>145</v>
      </c>
      <c r="E63" s="10" t="s">
        <v>142</v>
      </c>
      <c r="F63" s="12">
        <v>72.6</v>
      </c>
      <c r="G63" s="12">
        <v>91.63</v>
      </c>
      <c r="H63" s="12">
        <v>80.212</v>
      </c>
      <c r="I63" s="8" t="s">
        <v>13</v>
      </c>
    </row>
    <row r="64" spans="1:9">
      <c r="A64" s="7" t="s">
        <v>152</v>
      </c>
      <c r="B64" s="7" t="s">
        <v>153</v>
      </c>
      <c r="C64" s="8" t="str">
        <f t="shared" si="8"/>
        <v>女</v>
      </c>
      <c r="D64" s="7" t="s">
        <v>145</v>
      </c>
      <c r="E64" s="10" t="s">
        <v>142</v>
      </c>
      <c r="F64" s="12">
        <v>70.8</v>
      </c>
      <c r="G64" s="12">
        <v>93.27</v>
      </c>
      <c r="H64" s="12">
        <v>79.788</v>
      </c>
      <c r="I64" s="8" t="s">
        <v>13</v>
      </c>
    </row>
    <row r="65" spans="1:9">
      <c r="A65" s="7" t="s">
        <v>154</v>
      </c>
      <c r="B65" s="7" t="s">
        <v>155</v>
      </c>
      <c r="C65" s="8" t="str">
        <f t="shared" si="8"/>
        <v>女</v>
      </c>
      <c r="D65" s="7" t="s">
        <v>145</v>
      </c>
      <c r="E65" s="10" t="s">
        <v>156</v>
      </c>
      <c r="F65" s="12">
        <v>70.6</v>
      </c>
      <c r="G65" s="12">
        <v>91.89</v>
      </c>
      <c r="H65" s="12">
        <v>79.116</v>
      </c>
      <c r="I65" s="8" t="s">
        <v>13</v>
      </c>
    </row>
    <row r="66" spans="1:9">
      <c r="A66" s="7" t="s">
        <v>157</v>
      </c>
      <c r="B66" s="17" t="s">
        <v>158</v>
      </c>
      <c r="C66" s="8" t="str">
        <f t="shared" si="8"/>
        <v>女</v>
      </c>
      <c r="D66" s="7" t="s">
        <v>145</v>
      </c>
      <c r="E66" s="10" t="s">
        <v>142</v>
      </c>
      <c r="F66" s="12">
        <v>69</v>
      </c>
      <c r="G66" s="12">
        <v>94.06</v>
      </c>
      <c r="H66" s="12">
        <v>79.024</v>
      </c>
      <c r="I66" s="8" t="s">
        <v>13</v>
      </c>
    </row>
    <row r="67" spans="1:9">
      <c r="A67" s="7" t="s">
        <v>159</v>
      </c>
      <c r="B67" s="7" t="s">
        <v>160</v>
      </c>
      <c r="C67" s="8" t="str">
        <f t="shared" si="8"/>
        <v>女</v>
      </c>
      <c r="D67" s="7" t="s">
        <v>145</v>
      </c>
      <c r="E67" s="10" t="s">
        <v>161</v>
      </c>
      <c r="F67" s="12">
        <v>68.8</v>
      </c>
      <c r="G67" s="12">
        <v>93.49</v>
      </c>
      <c r="H67" s="12">
        <v>78.676</v>
      </c>
      <c r="I67" s="8" t="s">
        <v>13</v>
      </c>
    </row>
    <row r="68" spans="1:9">
      <c r="A68" s="7" t="s">
        <v>162</v>
      </c>
      <c r="B68" s="17" t="s">
        <v>163</v>
      </c>
      <c r="C68" s="8" t="str">
        <f t="shared" si="8"/>
        <v>女</v>
      </c>
      <c r="D68" s="7" t="s">
        <v>145</v>
      </c>
      <c r="E68" s="10" t="s">
        <v>142</v>
      </c>
      <c r="F68" s="12">
        <v>68.8</v>
      </c>
      <c r="G68" s="12">
        <v>93.4</v>
      </c>
      <c r="H68" s="12">
        <v>78.64</v>
      </c>
      <c r="I68" s="8" t="s">
        <v>13</v>
      </c>
    </row>
    <row r="69" spans="1:9">
      <c r="A69" s="7" t="s">
        <v>164</v>
      </c>
      <c r="B69" s="7" t="s">
        <v>165</v>
      </c>
      <c r="C69" s="8" t="str">
        <f t="shared" si="8"/>
        <v>男</v>
      </c>
      <c r="D69" s="7" t="s">
        <v>145</v>
      </c>
      <c r="E69" s="18" t="s">
        <v>166</v>
      </c>
      <c r="F69" s="12">
        <v>66.8</v>
      </c>
      <c r="G69" s="12">
        <v>93.92</v>
      </c>
      <c r="H69" s="12">
        <v>77.648</v>
      </c>
      <c r="I69" s="8" t="s">
        <v>13</v>
      </c>
    </row>
    <row r="70" spans="1:9">
      <c r="A70" s="7" t="s">
        <v>167</v>
      </c>
      <c r="B70" s="7" t="s">
        <v>168</v>
      </c>
      <c r="C70" s="8" t="str">
        <f t="shared" si="8"/>
        <v>男</v>
      </c>
      <c r="D70" s="7" t="s">
        <v>145</v>
      </c>
      <c r="E70" s="10" t="s">
        <v>142</v>
      </c>
      <c r="F70" s="12">
        <v>66.6</v>
      </c>
      <c r="G70" s="12">
        <v>93.73</v>
      </c>
      <c r="H70" s="12">
        <v>77.452</v>
      </c>
      <c r="I70" s="8"/>
    </row>
    <row r="71" spans="1:9">
      <c r="A71" s="7" t="s">
        <v>169</v>
      </c>
      <c r="B71" s="7" t="s">
        <v>170</v>
      </c>
      <c r="C71" s="8" t="str">
        <f t="shared" si="8"/>
        <v>男</v>
      </c>
      <c r="D71" s="7" t="s">
        <v>145</v>
      </c>
      <c r="E71" s="10" t="s">
        <v>142</v>
      </c>
      <c r="F71" s="12">
        <v>66</v>
      </c>
      <c r="G71" s="12">
        <v>92.83</v>
      </c>
      <c r="H71" s="12">
        <v>76.732</v>
      </c>
      <c r="I71" s="8"/>
    </row>
    <row r="72" spans="1:9">
      <c r="A72" s="7" t="s">
        <v>171</v>
      </c>
      <c r="B72" s="7" t="s">
        <v>172</v>
      </c>
      <c r="C72" s="8" t="str">
        <f t="shared" si="8"/>
        <v>男</v>
      </c>
      <c r="D72" s="7" t="s">
        <v>145</v>
      </c>
      <c r="E72" s="10" t="s">
        <v>142</v>
      </c>
      <c r="F72" s="12">
        <v>65.8</v>
      </c>
      <c r="G72" s="12">
        <v>93.08</v>
      </c>
      <c r="H72" s="12">
        <v>76.712</v>
      </c>
      <c r="I72" s="8"/>
    </row>
    <row r="73" spans="1:9">
      <c r="A73" s="7" t="s">
        <v>173</v>
      </c>
      <c r="B73" s="7" t="s">
        <v>174</v>
      </c>
      <c r="C73" s="8" t="str">
        <f t="shared" si="8"/>
        <v>女</v>
      </c>
      <c r="D73" s="7" t="s">
        <v>145</v>
      </c>
      <c r="E73" s="10" t="s">
        <v>142</v>
      </c>
      <c r="F73" s="12">
        <v>63.8</v>
      </c>
      <c r="G73" s="12">
        <v>94.2</v>
      </c>
      <c r="H73" s="12">
        <v>75.96</v>
      </c>
      <c r="I73" s="8"/>
    </row>
    <row r="74" spans="1:9">
      <c r="A74" s="7" t="s">
        <v>175</v>
      </c>
      <c r="B74" s="7" t="s">
        <v>176</v>
      </c>
      <c r="C74" s="8" t="str">
        <f t="shared" si="8"/>
        <v>男</v>
      </c>
      <c r="D74" s="7" t="s">
        <v>145</v>
      </c>
      <c r="E74" s="10" t="s">
        <v>142</v>
      </c>
      <c r="F74" s="12">
        <v>64.6</v>
      </c>
      <c r="G74" s="12">
        <v>92.96</v>
      </c>
      <c r="H74" s="12">
        <v>75.944</v>
      </c>
      <c r="I74" s="8"/>
    </row>
    <row r="75" spans="1:9">
      <c r="A75" s="7" t="s">
        <v>177</v>
      </c>
      <c r="B75" s="7" t="s">
        <v>178</v>
      </c>
      <c r="C75" s="8" t="str">
        <f t="shared" si="8"/>
        <v>男</v>
      </c>
      <c r="D75" s="7" t="s">
        <v>145</v>
      </c>
      <c r="E75" s="10" t="s">
        <v>142</v>
      </c>
      <c r="F75" s="12">
        <v>63.6</v>
      </c>
      <c r="G75" s="12">
        <v>93.98</v>
      </c>
      <c r="H75" s="12">
        <v>75.752</v>
      </c>
      <c r="I75" s="8"/>
    </row>
    <row r="76" spans="1:9">
      <c r="A76" s="7" t="s">
        <v>177</v>
      </c>
      <c r="B76" s="7" t="s">
        <v>178</v>
      </c>
      <c r="C76" s="8" t="str">
        <f t="shared" si="8"/>
        <v>男</v>
      </c>
      <c r="D76" s="7" t="s">
        <v>145</v>
      </c>
      <c r="E76" s="10" t="s">
        <v>142</v>
      </c>
      <c r="F76" s="12">
        <v>63.6</v>
      </c>
      <c r="G76" s="12">
        <v>93.98</v>
      </c>
      <c r="H76" s="12">
        <v>75.752</v>
      </c>
      <c r="I76" s="8"/>
    </row>
    <row r="77" spans="1:9">
      <c r="A77" s="7" t="s">
        <v>179</v>
      </c>
      <c r="B77" s="7" t="s">
        <v>180</v>
      </c>
      <c r="C77" s="8" t="str">
        <f t="shared" si="8"/>
        <v>男</v>
      </c>
      <c r="D77" s="7" t="s">
        <v>145</v>
      </c>
      <c r="E77" s="10" t="s">
        <v>142</v>
      </c>
      <c r="F77" s="12">
        <v>66</v>
      </c>
      <c r="G77" s="12">
        <v>90.16</v>
      </c>
      <c r="H77" s="12">
        <v>75.664</v>
      </c>
      <c r="I77" s="8"/>
    </row>
    <row r="78" spans="1:9">
      <c r="A78" s="7" t="s">
        <v>181</v>
      </c>
      <c r="B78" s="7" t="s">
        <v>182</v>
      </c>
      <c r="C78" s="8" t="str">
        <f t="shared" si="8"/>
        <v>男</v>
      </c>
      <c r="D78" s="7" t="s">
        <v>145</v>
      </c>
      <c r="E78" s="10" t="s">
        <v>142</v>
      </c>
      <c r="F78" s="12">
        <v>64.2</v>
      </c>
      <c r="G78" s="12">
        <v>92.26</v>
      </c>
      <c r="H78" s="12">
        <v>75.424</v>
      </c>
      <c r="I78" s="8"/>
    </row>
    <row r="79" spans="1:9">
      <c r="A79" s="7" t="s">
        <v>183</v>
      </c>
      <c r="B79" s="17" t="s">
        <v>184</v>
      </c>
      <c r="C79" s="8" t="str">
        <f t="shared" si="8"/>
        <v>女</v>
      </c>
      <c r="D79" s="7" t="s">
        <v>145</v>
      </c>
      <c r="E79" s="10" t="s">
        <v>142</v>
      </c>
      <c r="F79" s="12">
        <v>63.8</v>
      </c>
      <c r="G79" s="12">
        <v>92.69</v>
      </c>
      <c r="H79" s="12">
        <v>75.356</v>
      </c>
      <c r="I79" s="8"/>
    </row>
    <row r="80" spans="1:9">
      <c r="A80" s="7" t="s">
        <v>185</v>
      </c>
      <c r="B80" s="7" t="s">
        <v>186</v>
      </c>
      <c r="C80" s="8" t="str">
        <f t="shared" si="8"/>
        <v>女</v>
      </c>
      <c r="D80" s="7" t="s">
        <v>145</v>
      </c>
      <c r="E80" s="10" t="s">
        <v>187</v>
      </c>
      <c r="F80" s="12">
        <v>63.8</v>
      </c>
      <c r="G80" s="12">
        <v>92.32</v>
      </c>
      <c r="H80" s="12">
        <v>75.208</v>
      </c>
      <c r="I80" s="8"/>
    </row>
    <row r="81" spans="1:9">
      <c r="A81" s="7" t="s">
        <v>188</v>
      </c>
      <c r="B81" s="7" t="s">
        <v>189</v>
      </c>
      <c r="C81" s="8" t="str">
        <f t="shared" si="8"/>
        <v>女</v>
      </c>
      <c r="D81" s="7" t="s">
        <v>145</v>
      </c>
      <c r="E81" s="10" t="s">
        <v>142</v>
      </c>
      <c r="F81" s="12">
        <v>63.6</v>
      </c>
      <c r="G81" s="12">
        <v>91.57</v>
      </c>
      <c r="H81" s="12">
        <v>74.788</v>
      </c>
      <c r="I81" s="8"/>
    </row>
    <row r="82" spans="1:9">
      <c r="A82" s="7" t="s">
        <v>190</v>
      </c>
      <c r="B82" s="7" t="s">
        <v>191</v>
      </c>
      <c r="C82" s="8" t="str">
        <f t="shared" si="8"/>
        <v>女</v>
      </c>
      <c r="D82" s="7" t="s">
        <v>145</v>
      </c>
      <c r="E82" s="10" t="s">
        <v>142</v>
      </c>
      <c r="F82" s="12">
        <v>62.4</v>
      </c>
      <c r="G82" s="12">
        <v>92.68</v>
      </c>
      <c r="H82" s="12">
        <v>74.512</v>
      </c>
      <c r="I82" s="8"/>
    </row>
    <row r="83" spans="1:9">
      <c r="A83" s="7" t="s">
        <v>192</v>
      </c>
      <c r="B83" s="17" t="s">
        <v>193</v>
      </c>
      <c r="C83" s="8" t="str">
        <f t="shared" si="8"/>
        <v>女</v>
      </c>
      <c r="D83" s="7" t="s">
        <v>145</v>
      </c>
      <c r="E83" s="20" t="s">
        <v>161</v>
      </c>
      <c r="F83" s="12">
        <v>60.8</v>
      </c>
      <c r="G83" s="12">
        <v>93.63</v>
      </c>
      <c r="H83" s="12">
        <v>73.932</v>
      </c>
      <c r="I83" s="8"/>
    </row>
    <row r="84" spans="1:9">
      <c r="A84" s="7" t="s">
        <v>194</v>
      </c>
      <c r="B84" s="7" t="s">
        <v>195</v>
      </c>
      <c r="C84" s="8" t="str">
        <f t="shared" si="8"/>
        <v>女</v>
      </c>
      <c r="D84" s="7" t="s">
        <v>145</v>
      </c>
      <c r="E84" s="10" t="s">
        <v>142</v>
      </c>
      <c r="F84" s="12">
        <v>61</v>
      </c>
      <c r="G84" s="12">
        <v>93.13</v>
      </c>
      <c r="H84" s="12">
        <v>73.852</v>
      </c>
      <c r="I84" s="8"/>
    </row>
    <row r="85" spans="1:9">
      <c r="A85" s="7" t="s">
        <v>196</v>
      </c>
      <c r="B85" s="7" t="s">
        <v>197</v>
      </c>
      <c r="C85" s="8" t="str">
        <f t="shared" si="8"/>
        <v>女</v>
      </c>
      <c r="D85" s="7" t="s">
        <v>145</v>
      </c>
      <c r="E85" s="10" t="s">
        <v>198</v>
      </c>
      <c r="F85" s="12">
        <v>60.6</v>
      </c>
      <c r="G85" s="12">
        <v>92.03</v>
      </c>
      <c r="H85" s="12">
        <v>73.172</v>
      </c>
      <c r="I85" s="8"/>
    </row>
    <row r="86" spans="1:9">
      <c r="A86" s="7" t="s">
        <v>199</v>
      </c>
      <c r="B86" s="7" t="s">
        <v>200</v>
      </c>
      <c r="C86" s="8" t="str">
        <f t="shared" si="8"/>
        <v>女</v>
      </c>
      <c r="D86" s="7" t="s">
        <v>145</v>
      </c>
      <c r="E86" s="18" t="s">
        <v>201</v>
      </c>
      <c r="F86" s="12">
        <v>60.6</v>
      </c>
      <c r="G86" s="12">
        <v>91.97</v>
      </c>
      <c r="H86" s="12">
        <v>73.148</v>
      </c>
      <c r="I86" s="8"/>
    </row>
    <row r="87" spans="1:9">
      <c r="A87" s="7" t="s">
        <v>202</v>
      </c>
      <c r="B87" s="7" t="s">
        <v>203</v>
      </c>
      <c r="C87" s="8" t="str">
        <f t="shared" si="8"/>
        <v>女</v>
      </c>
      <c r="D87" s="7" t="s">
        <v>145</v>
      </c>
      <c r="E87" s="10" t="s">
        <v>142</v>
      </c>
      <c r="F87" s="12">
        <v>60</v>
      </c>
      <c r="G87" s="12">
        <v>92.75</v>
      </c>
      <c r="H87" s="12">
        <v>73.1</v>
      </c>
      <c r="I87" s="8"/>
    </row>
    <row r="88" spans="1:9">
      <c r="A88" s="7" t="s">
        <v>204</v>
      </c>
      <c r="B88" s="7" t="s">
        <v>205</v>
      </c>
      <c r="C88" s="8" t="str">
        <f t="shared" si="8"/>
        <v>男</v>
      </c>
      <c r="D88" s="7" t="s">
        <v>145</v>
      </c>
      <c r="E88" s="10" t="s">
        <v>142</v>
      </c>
      <c r="F88" s="12">
        <v>60.8</v>
      </c>
      <c r="G88" s="12">
        <v>91.28</v>
      </c>
      <c r="H88" s="12">
        <v>72.992</v>
      </c>
      <c r="I88" s="8"/>
    </row>
    <row r="89" spans="1:9">
      <c r="A89" s="7" t="s">
        <v>206</v>
      </c>
      <c r="B89" s="17" t="s">
        <v>207</v>
      </c>
      <c r="C89" s="18" t="str">
        <f t="shared" si="8"/>
        <v>女</v>
      </c>
      <c r="D89" s="17" t="s">
        <v>145</v>
      </c>
      <c r="E89" s="10" t="s">
        <v>208</v>
      </c>
      <c r="F89" s="19">
        <v>62</v>
      </c>
      <c r="G89" s="19" t="s">
        <v>67</v>
      </c>
      <c r="H89" s="19">
        <f>F89*0.6</f>
        <v>37.2</v>
      </c>
      <c r="I89" s="29"/>
    </row>
    <row r="90" spans="1:9">
      <c r="A90" s="7" t="s">
        <v>209</v>
      </c>
      <c r="B90" s="17" t="s">
        <v>210</v>
      </c>
      <c r="C90" s="18" t="str">
        <f t="shared" si="8"/>
        <v>男</v>
      </c>
      <c r="D90" s="17" t="s">
        <v>145</v>
      </c>
      <c r="E90" s="10" t="s">
        <v>142</v>
      </c>
      <c r="F90" s="19">
        <v>61.2</v>
      </c>
      <c r="G90" s="19" t="s">
        <v>67</v>
      </c>
      <c r="H90" s="19">
        <f>F90*0.6</f>
        <v>36.72</v>
      </c>
      <c r="I90" s="29"/>
    </row>
    <row r="91" spans="1:9">
      <c r="A91" s="4" t="s">
        <v>0</v>
      </c>
      <c r="B91" s="4" t="s">
        <v>1</v>
      </c>
      <c r="C91" s="4" t="s">
        <v>2</v>
      </c>
      <c r="D91" s="4" t="s">
        <v>3</v>
      </c>
      <c r="E91" s="4" t="s">
        <v>4</v>
      </c>
      <c r="F91" s="21" t="s">
        <v>5</v>
      </c>
      <c r="G91" s="21" t="s">
        <v>6</v>
      </c>
      <c r="H91" s="21" t="s">
        <v>7</v>
      </c>
      <c r="I91" s="25" t="s">
        <v>8</v>
      </c>
    </row>
    <row r="92" spans="1:9">
      <c r="A92" s="7" t="s">
        <v>211</v>
      </c>
      <c r="B92" s="7" t="s">
        <v>212</v>
      </c>
      <c r="C92" s="14" t="str">
        <f t="shared" ref="C92:C95" si="9">IF(OR(LEN(A92)=15,LEN(A92)=18),IF(MOD(MID(A92,15,3)*1,2),"男","女"),#N/A)</f>
        <v>女</v>
      </c>
      <c r="D92" s="7" t="s">
        <v>213</v>
      </c>
      <c r="E92" s="17" t="s">
        <v>214</v>
      </c>
      <c r="F92" s="15">
        <v>76.2</v>
      </c>
      <c r="G92" s="15">
        <v>93.2</v>
      </c>
      <c r="H92" s="12">
        <v>83</v>
      </c>
      <c r="I92" s="24" t="s">
        <v>13</v>
      </c>
    </row>
    <row r="93" spans="1:9">
      <c r="A93" s="7" t="s">
        <v>215</v>
      </c>
      <c r="B93" s="7" t="s">
        <v>216</v>
      </c>
      <c r="C93" s="14" t="str">
        <f t="shared" si="9"/>
        <v>女</v>
      </c>
      <c r="D93" s="7" t="s">
        <v>213</v>
      </c>
      <c r="E93" s="17" t="s">
        <v>214</v>
      </c>
      <c r="F93" s="15">
        <v>58.2</v>
      </c>
      <c r="G93" s="15">
        <v>93.89</v>
      </c>
      <c r="H93" s="12">
        <v>72.476</v>
      </c>
      <c r="I93" s="24" t="s">
        <v>13</v>
      </c>
    </row>
    <row r="94" spans="1:9">
      <c r="A94" s="7" t="s">
        <v>217</v>
      </c>
      <c r="B94" s="7" t="s">
        <v>218</v>
      </c>
      <c r="C94" s="14" t="str">
        <f t="shared" si="9"/>
        <v>女</v>
      </c>
      <c r="D94" s="7" t="s">
        <v>213</v>
      </c>
      <c r="E94" s="17" t="s">
        <v>214</v>
      </c>
      <c r="F94" s="15">
        <v>53.8</v>
      </c>
      <c r="G94" s="15">
        <v>93.71</v>
      </c>
      <c r="H94" s="12">
        <v>69.764</v>
      </c>
      <c r="I94" s="24" t="s">
        <v>13</v>
      </c>
    </row>
    <row r="95" spans="1:9">
      <c r="A95" s="7" t="s">
        <v>219</v>
      </c>
      <c r="B95" s="7" t="s">
        <v>220</v>
      </c>
      <c r="C95" s="14" t="str">
        <f t="shared" si="9"/>
        <v>女</v>
      </c>
      <c r="D95" s="7" t="s">
        <v>213</v>
      </c>
      <c r="E95" s="17" t="s">
        <v>214</v>
      </c>
      <c r="F95" s="15">
        <v>51.6</v>
      </c>
      <c r="G95" s="15">
        <v>93.57</v>
      </c>
      <c r="H95" s="12">
        <v>68.388</v>
      </c>
      <c r="I95" s="24" t="s">
        <v>13</v>
      </c>
    </row>
    <row r="98" spans="1:9">
      <c r="A98" s="26" t="s">
        <v>0</v>
      </c>
      <c r="B98" s="26" t="s">
        <v>1</v>
      </c>
      <c r="C98" s="26" t="s">
        <v>2</v>
      </c>
      <c r="D98" s="26" t="s">
        <v>3</v>
      </c>
      <c r="E98" s="26" t="s">
        <v>4</v>
      </c>
      <c r="F98" s="27" t="s">
        <v>5</v>
      </c>
      <c r="G98" s="27" t="s">
        <v>6</v>
      </c>
      <c r="H98" s="27" t="s">
        <v>7</v>
      </c>
      <c r="I98" s="30" t="s">
        <v>8</v>
      </c>
    </row>
    <row r="99" spans="1:9">
      <c r="A99" s="7" t="s">
        <v>221</v>
      </c>
      <c r="B99" s="7" t="s">
        <v>222</v>
      </c>
      <c r="C99" s="8" t="str">
        <f>IF(OR(LEN(A99)=15,LEN(A99)=18),IF(MOD(MID(A99,15,3)*1,2),"男","女"),#N/A)</f>
        <v>女</v>
      </c>
      <c r="D99" s="7" t="s">
        <v>223</v>
      </c>
      <c r="E99" s="10" t="s">
        <v>224</v>
      </c>
      <c r="F99" s="12">
        <v>62.6</v>
      </c>
      <c r="G99" s="12">
        <v>92.8</v>
      </c>
      <c r="H99" s="12">
        <v>74.68</v>
      </c>
      <c r="I99" s="8" t="s">
        <v>13</v>
      </c>
    </row>
    <row r="100" spans="1:9">
      <c r="A100" s="7" t="s">
        <v>225</v>
      </c>
      <c r="B100" s="7" t="s">
        <v>226</v>
      </c>
      <c r="C100" s="8" t="str">
        <f>IF(OR(LEN(A100)=15,LEN(A100)=18),IF(MOD(MID(A100,15,3)*1,2),"男","女"),#N/A)</f>
        <v>女</v>
      </c>
      <c r="D100" s="7" t="s">
        <v>223</v>
      </c>
      <c r="E100" s="10" t="s">
        <v>227</v>
      </c>
      <c r="F100" s="12">
        <v>57.4</v>
      </c>
      <c r="G100" s="12">
        <v>93.29</v>
      </c>
      <c r="H100" s="12">
        <v>71.756</v>
      </c>
      <c r="I100" s="8"/>
    </row>
    <row r="101" spans="1:9">
      <c r="A101" s="26" t="s">
        <v>0</v>
      </c>
      <c r="B101" s="26" t="s">
        <v>1</v>
      </c>
      <c r="C101" s="26" t="s">
        <v>2</v>
      </c>
      <c r="D101" s="26" t="s">
        <v>3</v>
      </c>
      <c r="E101" s="26" t="s">
        <v>4</v>
      </c>
      <c r="F101" s="27" t="s">
        <v>5</v>
      </c>
      <c r="G101" s="27" t="s">
        <v>6</v>
      </c>
      <c r="H101" s="27" t="s">
        <v>7</v>
      </c>
      <c r="I101" s="30" t="s">
        <v>8</v>
      </c>
    </row>
    <row r="102" spans="1:9">
      <c r="A102" s="7" t="s">
        <v>228</v>
      </c>
      <c r="B102" s="7" t="s">
        <v>229</v>
      </c>
      <c r="C102" s="28" t="s">
        <v>230</v>
      </c>
      <c r="D102" s="7" t="s">
        <v>231</v>
      </c>
      <c r="E102" s="10" t="s">
        <v>232</v>
      </c>
      <c r="F102" s="12">
        <v>66.4</v>
      </c>
      <c r="G102" s="12">
        <v>93.2</v>
      </c>
      <c r="H102" s="12">
        <v>77.12</v>
      </c>
      <c r="I102" s="8" t="s">
        <v>13</v>
      </c>
    </row>
    <row r="103" spans="1:9">
      <c r="A103" s="7" t="s">
        <v>233</v>
      </c>
      <c r="B103" s="7" t="s">
        <v>234</v>
      </c>
      <c r="C103" s="28" t="s">
        <v>230</v>
      </c>
      <c r="D103" s="7" t="s">
        <v>231</v>
      </c>
      <c r="E103" s="10" t="s">
        <v>232</v>
      </c>
      <c r="F103" s="12">
        <v>64.6</v>
      </c>
      <c r="G103" s="12">
        <v>92.46</v>
      </c>
      <c r="H103" s="12">
        <v>75.744</v>
      </c>
      <c r="I103" s="8" t="s">
        <v>13</v>
      </c>
    </row>
    <row r="104" spans="1:9">
      <c r="A104" s="7" t="s">
        <v>235</v>
      </c>
      <c r="B104" s="7" t="s">
        <v>236</v>
      </c>
      <c r="C104" s="28" t="s">
        <v>230</v>
      </c>
      <c r="D104" s="7" t="s">
        <v>231</v>
      </c>
      <c r="E104" s="10" t="s">
        <v>232</v>
      </c>
      <c r="F104" s="12">
        <v>62.4</v>
      </c>
      <c r="G104" s="12">
        <v>92.54</v>
      </c>
      <c r="H104" s="12">
        <v>74.456</v>
      </c>
      <c r="I104" s="8" t="s">
        <v>13</v>
      </c>
    </row>
    <row r="105" spans="1:9">
      <c r="A105" s="7" t="s">
        <v>237</v>
      </c>
      <c r="B105" s="7" t="s">
        <v>238</v>
      </c>
      <c r="C105" s="28" t="s">
        <v>230</v>
      </c>
      <c r="D105" s="7" t="s">
        <v>231</v>
      </c>
      <c r="E105" s="10" t="s">
        <v>239</v>
      </c>
      <c r="F105" s="12">
        <v>58.4</v>
      </c>
      <c r="G105" s="12">
        <v>93.03</v>
      </c>
      <c r="H105" s="12">
        <v>72.252</v>
      </c>
      <c r="I105" s="8" t="s">
        <v>13</v>
      </c>
    </row>
    <row r="106" spans="1:9">
      <c r="A106" s="7" t="s">
        <v>240</v>
      </c>
      <c r="B106" s="7" t="s">
        <v>241</v>
      </c>
      <c r="C106" s="28" t="s">
        <v>230</v>
      </c>
      <c r="D106" s="7" t="s">
        <v>231</v>
      </c>
      <c r="E106" s="10" t="s">
        <v>232</v>
      </c>
      <c r="F106" s="12">
        <v>57.8</v>
      </c>
      <c r="G106" s="12">
        <v>91.49</v>
      </c>
      <c r="H106" s="12">
        <v>71.276</v>
      </c>
      <c r="I106" s="8"/>
    </row>
    <row r="107" spans="1:9">
      <c r="A107" s="7" t="s">
        <v>242</v>
      </c>
      <c r="B107" s="7" t="s">
        <v>243</v>
      </c>
      <c r="C107" s="28" t="s">
        <v>86</v>
      </c>
      <c r="D107" s="7" t="s">
        <v>231</v>
      </c>
      <c r="E107" s="10" t="s">
        <v>232</v>
      </c>
      <c r="F107" s="12">
        <v>52.6</v>
      </c>
      <c r="G107" s="12">
        <v>93.33</v>
      </c>
      <c r="H107" s="12">
        <v>68.892</v>
      </c>
      <c r="I107" s="8"/>
    </row>
    <row r="108" spans="1:9">
      <c r="A108" s="26" t="s">
        <v>0</v>
      </c>
      <c r="B108" s="26" t="s">
        <v>1</v>
      </c>
      <c r="C108" s="26" t="s">
        <v>2</v>
      </c>
      <c r="D108" s="26" t="s">
        <v>3</v>
      </c>
      <c r="E108" s="26" t="s">
        <v>4</v>
      </c>
      <c r="F108" s="27" t="s">
        <v>5</v>
      </c>
      <c r="G108" s="27" t="s">
        <v>6</v>
      </c>
      <c r="H108" s="27" t="s">
        <v>7</v>
      </c>
      <c r="I108" s="30" t="s">
        <v>8</v>
      </c>
    </row>
    <row r="109" spans="1:9">
      <c r="A109" s="7" t="s">
        <v>244</v>
      </c>
      <c r="B109" s="7" t="s">
        <v>245</v>
      </c>
      <c r="C109" s="8" t="str">
        <f t="shared" ref="C109:C136" si="10">IF(OR(LEN(A109)=15,LEN(A109)=18),IF(MOD(MID(A109,15,3)*1,2),"男","女"),#N/A)</f>
        <v>男</v>
      </c>
      <c r="D109" s="7" t="s">
        <v>246</v>
      </c>
      <c r="E109" s="10" t="s">
        <v>247</v>
      </c>
      <c r="F109" s="12">
        <v>50.4</v>
      </c>
      <c r="G109" s="12">
        <v>92.8</v>
      </c>
      <c r="H109" s="12">
        <v>67.36</v>
      </c>
      <c r="I109" s="8" t="s">
        <v>13</v>
      </c>
    </row>
    <row r="110" spans="1:9">
      <c r="A110" s="7" t="s">
        <v>248</v>
      </c>
      <c r="B110" s="7" t="s">
        <v>249</v>
      </c>
      <c r="C110" s="8" t="str">
        <f t="shared" si="10"/>
        <v>男</v>
      </c>
      <c r="D110" s="7" t="s">
        <v>246</v>
      </c>
      <c r="E110" s="10" t="s">
        <v>250</v>
      </c>
      <c r="F110" s="12">
        <v>50.2</v>
      </c>
      <c r="G110" s="12">
        <v>92.69</v>
      </c>
      <c r="H110" s="12">
        <v>67.196</v>
      </c>
      <c r="I110" s="8" t="s">
        <v>13</v>
      </c>
    </row>
    <row r="111" spans="1:9">
      <c r="A111" s="7" t="s">
        <v>251</v>
      </c>
      <c r="B111" s="7" t="s">
        <v>252</v>
      </c>
      <c r="C111" s="8" t="str">
        <f t="shared" si="10"/>
        <v>女</v>
      </c>
      <c r="D111" s="7" t="s">
        <v>246</v>
      </c>
      <c r="E111" s="10" t="s">
        <v>250</v>
      </c>
      <c r="F111" s="12">
        <v>48.6</v>
      </c>
      <c r="G111" s="12">
        <v>92.11</v>
      </c>
      <c r="H111" s="12">
        <v>66.004</v>
      </c>
      <c r="I111" s="8" t="s">
        <v>13</v>
      </c>
    </row>
    <row r="112" spans="1:9">
      <c r="A112" s="7" t="s">
        <v>253</v>
      </c>
      <c r="B112" s="7" t="s">
        <v>254</v>
      </c>
      <c r="C112" s="8" t="str">
        <f t="shared" si="10"/>
        <v>男</v>
      </c>
      <c r="D112" s="7" t="s">
        <v>246</v>
      </c>
      <c r="E112" s="10" t="s">
        <v>247</v>
      </c>
      <c r="F112" s="12">
        <v>47</v>
      </c>
      <c r="G112" s="12">
        <v>93.16</v>
      </c>
      <c r="H112" s="12">
        <v>65.464</v>
      </c>
      <c r="I112" s="8" t="s">
        <v>13</v>
      </c>
    </row>
    <row r="113" spans="1:9">
      <c r="A113" s="7" t="s">
        <v>255</v>
      </c>
      <c r="B113" s="7" t="s">
        <v>256</v>
      </c>
      <c r="C113" s="8" t="str">
        <f t="shared" si="10"/>
        <v>女</v>
      </c>
      <c r="D113" s="7" t="s">
        <v>246</v>
      </c>
      <c r="E113" s="10" t="s">
        <v>247</v>
      </c>
      <c r="F113" s="12">
        <v>45.8</v>
      </c>
      <c r="G113" s="12">
        <v>92.37</v>
      </c>
      <c r="H113" s="12">
        <v>64.428</v>
      </c>
      <c r="I113" s="8" t="s">
        <v>13</v>
      </c>
    </row>
    <row r="114" spans="1:9">
      <c r="A114" s="7" t="s">
        <v>257</v>
      </c>
      <c r="B114" s="7" t="s">
        <v>258</v>
      </c>
      <c r="C114" s="8" t="str">
        <f t="shared" si="10"/>
        <v>女</v>
      </c>
      <c r="D114" s="7" t="s">
        <v>246</v>
      </c>
      <c r="E114" s="10" t="s">
        <v>247</v>
      </c>
      <c r="F114" s="12">
        <v>44.6</v>
      </c>
      <c r="G114" s="12">
        <v>92.52</v>
      </c>
      <c r="H114" s="12">
        <v>63.768</v>
      </c>
      <c r="I114" s="8" t="s">
        <v>13</v>
      </c>
    </row>
    <row r="115" spans="1:9">
      <c r="A115" s="7" t="s">
        <v>259</v>
      </c>
      <c r="B115" s="7" t="s">
        <v>260</v>
      </c>
      <c r="C115" s="8" t="str">
        <f t="shared" si="10"/>
        <v>男</v>
      </c>
      <c r="D115" s="7" t="s">
        <v>246</v>
      </c>
      <c r="E115" s="10" t="s">
        <v>250</v>
      </c>
      <c r="F115" s="12">
        <v>44</v>
      </c>
      <c r="G115" s="12">
        <v>92.47</v>
      </c>
      <c r="H115" s="12">
        <v>63.388</v>
      </c>
      <c r="I115" s="8" t="s">
        <v>13</v>
      </c>
    </row>
    <row r="116" spans="1:9">
      <c r="A116" s="7" t="s">
        <v>261</v>
      </c>
      <c r="B116" s="7" t="s">
        <v>262</v>
      </c>
      <c r="C116" s="8" t="str">
        <f t="shared" si="10"/>
        <v>男</v>
      </c>
      <c r="D116" s="7" t="s">
        <v>246</v>
      </c>
      <c r="E116" s="10" t="s">
        <v>250</v>
      </c>
      <c r="F116" s="12">
        <v>43</v>
      </c>
      <c r="G116" s="12">
        <v>93.2</v>
      </c>
      <c r="H116" s="12">
        <v>63.08</v>
      </c>
      <c r="I116" s="8" t="s">
        <v>13</v>
      </c>
    </row>
    <row r="117" spans="1:9">
      <c r="A117" s="7" t="s">
        <v>263</v>
      </c>
      <c r="B117" s="7" t="s">
        <v>264</v>
      </c>
      <c r="C117" s="8" t="str">
        <f t="shared" si="10"/>
        <v>男</v>
      </c>
      <c r="D117" s="7" t="s">
        <v>246</v>
      </c>
      <c r="E117" s="10" t="s">
        <v>247</v>
      </c>
      <c r="F117" s="12">
        <v>42.6</v>
      </c>
      <c r="G117" s="12">
        <v>93.03</v>
      </c>
      <c r="H117" s="12">
        <v>62.772</v>
      </c>
      <c r="I117" s="8" t="s">
        <v>13</v>
      </c>
    </row>
    <row r="118" spans="1:9">
      <c r="A118" s="7" t="s">
        <v>265</v>
      </c>
      <c r="B118" s="7" t="s">
        <v>266</v>
      </c>
      <c r="C118" s="8" t="str">
        <f t="shared" si="10"/>
        <v>男</v>
      </c>
      <c r="D118" s="7" t="s">
        <v>246</v>
      </c>
      <c r="E118" s="10" t="s">
        <v>250</v>
      </c>
      <c r="F118" s="12">
        <v>43</v>
      </c>
      <c r="G118" s="12">
        <v>92.02</v>
      </c>
      <c r="H118" s="12">
        <v>62.608</v>
      </c>
      <c r="I118" s="8" t="s">
        <v>13</v>
      </c>
    </row>
    <row r="119" spans="1:9">
      <c r="A119" s="7" t="s">
        <v>267</v>
      </c>
      <c r="B119" s="7" t="s">
        <v>268</v>
      </c>
      <c r="C119" s="8" t="str">
        <f t="shared" si="10"/>
        <v>女</v>
      </c>
      <c r="D119" s="7" t="s">
        <v>246</v>
      </c>
      <c r="E119" s="10" t="s">
        <v>250</v>
      </c>
      <c r="F119" s="12">
        <v>42.2</v>
      </c>
      <c r="G119" s="12">
        <v>92.57</v>
      </c>
      <c r="H119" s="12">
        <v>62.348</v>
      </c>
      <c r="I119" s="8" t="s">
        <v>13</v>
      </c>
    </row>
    <row r="120" spans="1:9">
      <c r="A120" s="7" t="s">
        <v>269</v>
      </c>
      <c r="B120" s="7" t="s">
        <v>270</v>
      </c>
      <c r="C120" s="8" t="str">
        <f t="shared" si="10"/>
        <v>女</v>
      </c>
      <c r="D120" s="7" t="s">
        <v>246</v>
      </c>
      <c r="E120" s="10" t="s">
        <v>250</v>
      </c>
      <c r="F120" s="12">
        <v>42.4</v>
      </c>
      <c r="G120" s="12">
        <v>91.91</v>
      </c>
      <c r="H120" s="12">
        <v>62.204</v>
      </c>
      <c r="I120" s="8" t="s">
        <v>13</v>
      </c>
    </row>
    <row r="121" spans="1:9">
      <c r="A121" s="7" t="s">
        <v>271</v>
      </c>
      <c r="B121" s="7" t="s">
        <v>272</v>
      </c>
      <c r="C121" s="8" t="str">
        <f t="shared" si="10"/>
        <v>女</v>
      </c>
      <c r="D121" s="7" t="s">
        <v>246</v>
      </c>
      <c r="E121" s="10" t="s">
        <v>247</v>
      </c>
      <c r="F121" s="12">
        <v>41.2</v>
      </c>
      <c r="G121" s="12">
        <v>92.01</v>
      </c>
      <c r="H121" s="12">
        <v>61.524</v>
      </c>
      <c r="I121" s="8" t="s">
        <v>13</v>
      </c>
    </row>
    <row r="122" spans="1:9">
      <c r="A122" s="7" t="s">
        <v>273</v>
      </c>
      <c r="B122" s="7" t="s">
        <v>274</v>
      </c>
      <c r="C122" s="8" t="str">
        <f t="shared" si="10"/>
        <v>男</v>
      </c>
      <c r="D122" s="7" t="s">
        <v>246</v>
      </c>
      <c r="E122" s="10" t="s">
        <v>250</v>
      </c>
      <c r="F122" s="12">
        <v>39.2</v>
      </c>
      <c r="G122" s="12">
        <v>93.52</v>
      </c>
      <c r="H122" s="12">
        <v>60.928</v>
      </c>
      <c r="I122" s="8"/>
    </row>
    <row r="123" spans="1:9">
      <c r="A123" s="7" t="s">
        <v>275</v>
      </c>
      <c r="B123" s="17" t="s">
        <v>276</v>
      </c>
      <c r="C123" s="8" t="str">
        <f t="shared" si="10"/>
        <v>男</v>
      </c>
      <c r="D123" s="17" t="s">
        <v>246</v>
      </c>
      <c r="E123" s="10" t="s">
        <v>247</v>
      </c>
      <c r="F123" s="12">
        <v>39.6</v>
      </c>
      <c r="G123" s="12">
        <v>91.88</v>
      </c>
      <c r="H123" s="12">
        <v>60.512</v>
      </c>
      <c r="I123" s="8"/>
    </row>
    <row r="124" spans="1:9">
      <c r="A124" s="7" t="s">
        <v>277</v>
      </c>
      <c r="B124" s="7" t="s">
        <v>278</v>
      </c>
      <c r="C124" s="8" t="str">
        <f t="shared" si="10"/>
        <v>女</v>
      </c>
      <c r="D124" s="7" t="s">
        <v>246</v>
      </c>
      <c r="E124" s="10" t="s">
        <v>250</v>
      </c>
      <c r="F124" s="12">
        <v>39</v>
      </c>
      <c r="G124" s="12">
        <v>91.94</v>
      </c>
      <c r="H124" s="12">
        <v>60.176</v>
      </c>
      <c r="I124" s="8"/>
    </row>
    <row r="125" spans="1:9">
      <c r="A125" s="7" t="s">
        <v>279</v>
      </c>
      <c r="B125" s="7" t="s">
        <v>280</v>
      </c>
      <c r="C125" s="8" t="str">
        <f t="shared" si="10"/>
        <v>女</v>
      </c>
      <c r="D125" s="7" t="s">
        <v>246</v>
      </c>
      <c r="E125" s="10" t="s">
        <v>250</v>
      </c>
      <c r="F125" s="12">
        <v>38.4</v>
      </c>
      <c r="G125" s="12">
        <v>92.4</v>
      </c>
      <c r="H125" s="12">
        <v>60</v>
      </c>
      <c r="I125" s="8"/>
    </row>
    <row r="126" spans="1:9">
      <c r="A126" s="7" t="s">
        <v>281</v>
      </c>
      <c r="B126" s="7" t="s">
        <v>282</v>
      </c>
      <c r="C126" s="8" t="str">
        <f t="shared" si="10"/>
        <v>女</v>
      </c>
      <c r="D126" s="7" t="s">
        <v>246</v>
      </c>
      <c r="E126" s="10" t="s">
        <v>247</v>
      </c>
      <c r="F126" s="12">
        <v>37</v>
      </c>
      <c r="G126" s="12">
        <v>92.64</v>
      </c>
      <c r="H126" s="12">
        <v>59.256</v>
      </c>
      <c r="I126" s="8"/>
    </row>
    <row r="127" spans="1:9">
      <c r="A127" s="7" t="s">
        <v>283</v>
      </c>
      <c r="B127" s="7" t="s">
        <v>284</v>
      </c>
      <c r="C127" s="8" t="str">
        <f t="shared" si="10"/>
        <v>男</v>
      </c>
      <c r="D127" s="7" t="s">
        <v>246</v>
      </c>
      <c r="E127" s="10" t="s">
        <v>247</v>
      </c>
      <c r="F127" s="12">
        <v>38.4</v>
      </c>
      <c r="G127" s="12">
        <v>90.14</v>
      </c>
      <c r="H127" s="12">
        <v>59.096</v>
      </c>
      <c r="I127" s="8"/>
    </row>
    <row r="128" spans="1:9">
      <c r="A128" s="7" t="s">
        <v>285</v>
      </c>
      <c r="B128" s="7" t="s">
        <v>286</v>
      </c>
      <c r="C128" s="8" t="str">
        <f t="shared" si="10"/>
        <v>女</v>
      </c>
      <c r="D128" s="7" t="s">
        <v>246</v>
      </c>
      <c r="E128" s="10" t="s">
        <v>250</v>
      </c>
      <c r="F128" s="12">
        <v>35.6</v>
      </c>
      <c r="G128" s="12">
        <v>93.56</v>
      </c>
      <c r="H128" s="12">
        <v>58.784</v>
      </c>
      <c r="I128" s="8"/>
    </row>
    <row r="129" spans="1:9">
      <c r="A129" s="7" t="s">
        <v>287</v>
      </c>
      <c r="B129" s="7" t="s">
        <v>288</v>
      </c>
      <c r="C129" s="8" t="str">
        <f t="shared" si="10"/>
        <v>女</v>
      </c>
      <c r="D129" s="7" t="s">
        <v>246</v>
      </c>
      <c r="E129" s="10" t="s">
        <v>250</v>
      </c>
      <c r="F129" s="12">
        <v>35.4</v>
      </c>
      <c r="G129" s="12">
        <v>92.18</v>
      </c>
      <c r="H129" s="12">
        <v>58.112</v>
      </c>
      <c r="I129" s="8"/>
    </row>
    <row r="130" spans="1:9">
      <c r="A130" s="7" t="s">
        <v>289</v>
      </c>
      <c r="B130" s="7" t="s">
        <v>290</v>
      </c>
      <c r="C130" s="8" t="str">
        <f t="shared" si="10"/>
        <v>女</v>
      </c>
      <c r="D130" s="7" t="s">
        <v>246</v>
      </c>
      <c r="E130" s="10" t="s">
        <v>250</v>
      </c>
      <c r="F130" s="12">
        <v>30.8</v>
      </c>
      <c r="G130" s="12">
        <v>92.34</v>
      </c>
      <c r="H130" s="12">
        <v>55.416</v>
      </c>
      <c r="I130" s="8"/>
    </row>
    <row r="131" spans="1:9">
      <c r="A131" s="7" t="s">
        <v>291</v>
      </c>
      <c r="B131" s="17" t="s">
        <v>292</v>
      </c>
      <c r="C131" s="18" t="str">
        <f t="shared" si="10"/>
        <v>男</v>
      </c>
      <c r="D131" s="17" t="s">
        <v>246</v>
      </c>
      <c r="E131" s="10" t="s">
        <v>250</v>
      </c>
      <c r="F131" s="19">
        <v>43.4</v>
      </c>
      <c r="G131" s="19" t="s">
        <v>67</v>
      </c>
      <c r="H131" s="19">
        <f t="shared" ref="H131:H136" si="11">F131*0.6</f>
        <v>26.04</v>
      </c>
      <c r="I131" s="18"/>
    </row>
    <row r="132" spans="1:9">
      <c r="A132" s="7" t="s">
        <v>293</v>
      </c>
      <c r="B132" s="17" t="s">
        <v>294</v>
      </c>
      <c r="C132" s="18" t="str">
        <f t="shared" si="10"/>
        <v>男</v>
      </c>
      <c r="D132" s="17" t="s">
        <v>246</v>
      </c>
      <c r="E132" s="10" t="s">
        <v>250</v>
      </c>
      <c r="F132" s="19">
        <v>40.2</v>
      </c>
      <c r="G132" s="19" t="s">
        <v>67</v>
      </c>
      <c r="H132" s="19">
        <f t="shared" si="11"/>
        <v>24.12</v>
      </c>
      <c r="I132" s="18"/>
    </row>
    <row r="133" spans="1:9">
      <c r="A133" s="7" t="s">
        <v>295</v>
      </c>
      <c r="B133" s="17" t="s">
        <v>296</v>
      </c>
      <c r="C133" s="18" t="str">
        <f t="shared" si="10"/>
        <v>女</v>
      </c>
      <c r="D133" s="17" t="s">
        <v>246</v>
      </c>
      <c r="E133" s="10" t="s">
        <v>250</v>
      </c>
      <c r="F133" s="19">
        <v>36.4</v>
      </c>
      <c r="G133" s="19" t="s">
        <v>67</v>
      </c>
      <c r="H133" s="19">
        <f t="shared" si="11"/>
        <v>21.84</v>
      </c>
      <c r="I133" s="18"/>
    </row>
    <row r="134" spans="1:9">
      <c r="A134" s="7" t="s">
        <v>297</v>
      </c>
      <c r="B134" s="17" t="s">
        <v>298</v>
      </c>
      <c r="C134" s="18" t="str">
        <f t="shared" si="10"/>
        <v>男</v>
      </c>
      <c r="D134" s="17" t="s">
        <v>246</v>
      </c>
      <c r="E134" s="10" t="s">
        <v>250</v>
      </c>
      <c r="F134" s="19">
        <v>35.8</v>
      </c>
      <c r="G134" s="19" t="s">
        <v>67</v>
      </c>
      <c r="H134" s="19">
        <f t="shared" si="11"/>
        <v>21.48</v>
      </c>
      <c r="I134" s="18"/>
    </row>
    <row r="135" spans="1:9">
      <c r="A135" s="7" t="s">
        <v>299</v>
      </c>
      <c r="B135" s="17" t="s">
        <v>300</v>
      </c>
      <c r="C135" s="18" t="str">
        <f t="shared" si="10"/>
        <v>女</v>
      </c>
      <c r="D135" s="17" t="s">
        <v>246</v>
      </c>
      <c r="E135" s="10" t="s">
        <v>250</v>
      </c>
      <c r="F135" s="19">
        <v>35.8</v>
      </c>
      <c r="G135" s="19" t="s">
        <v>67</v>
      </c>
      <c r="H135" s="19">
        <f t="shared" si="11"/>
        <v>21.48</v>
      </c>
      <c r="I135" s="18"/>
    </row>
    <row r="136" spans="1:9">
      <c r="A136" s="7" t="s">
        <v>301</v>
      </c>
      <c r="B136" s="17" t="s">
        <v>302</v>
      </c>
      <c r="C136" s="18" t="str">
        <f t="shared" si="10"/>
        <v>女</v>
      </c>
      <c r="D136" s="17" t="s">
        <v>246</v>
      </c>
      <c r="E136" s="10" t="s">
        <v>250</v>
      </c>
      <c r="F136" s="19">
        <v>31.8</v>
      </c>
      <c r="G136" s="19" t="s">
        <v>67</v>
      </c>
      <c r="H136" s="19">
        <f t="shared" si="11"/>
        <v>19.08</v>
      </c>
      <c r="I136" s="18"/>
    </row>
    <row r="137" spans="1:9">
      <c r="A137" s="26" t="s">
        <v>0</v>
      </c>
      <c r="B137" s="26" t="s">
        <v>1</v>
      </c>
      <c r="C137" s="26" t="s">
        <v>2</v>
      </c>
      <c r="D137" s="26" t="s">
        <v>3</v>
      </c>
      <c r="E137" s="26" t="s">
        <v>4</v>
      </c>
      <c r="F137" s="27" t="s">
        <v>5</v>
      </c>
      <c r="G137" s="27" t="s">
        <v>6</v>
      </c>
      <c r="H137" s="27" t="s">
        <v>7</v>
      </c>
      <c r="I137" s="30" t="s">
        <v>8</v>
      </c>
    </row>
    <row r="138" spans="1:9">
      <c r="A138" s="7" t="s">
        <v>303</v>
      </c>
      <c r="B138" s="7" t="s">
        <v>304</v>
      </c>
      <c r="C138" s="28" t="s">
        <v>230</v>
      </c>
      <c r="D138" s="7" t="s">
        <v>305</v>
      </c>
      <c r="E138" s="17" t="s">
        <v>121</v>
      </c>
      <c r="F138" s="12">
        <v>75.8</v>
      </c>
      <c r="G138" s="12">
        <v>92.41</v>
      </c>
      <c r="H138" s="12">
        <v>82.444</v>
      </c>
      <c r="I138" s="8" t="s">
        <v>13</v>
      </c>
    </row>
    <row r="139" spans="1:9">
      <c r="A139" s="7" t="s">
        <v>306</v>
      </c>
      <c r="B139" s="7" t="s">
        <v>307</v>
      </c>
      <c r="C139" s="28" t="s">
        <v>230</v>
      </c>
      <c r="D139" s="7" t="s">
        <v>305</v>
      </c>
      <c r="E139" s="10" t="s">
        <v>136</v>
      </c>
      <c r="F139" s="12">
        <v>74.2</v>
      </c>
      <c r="G139" s="12">
        <v>93.77</v>
      </c>
      <c r="H139" s="12">
        <v>82.028</v>
      </c>
      <c r="I139" s="8" t="s">
        <v>13</v>
      </c>
    </row>
    <row r="140" spans="1:9">
      <c r="A140" s="7" t="s">
        <v>308</v>
      </c>
      <c r="B140" s="7" t="s">
        <v>309</v>
      </c>
      <c r="C140" s="28" t="s">
        <v>230</v>
      </c>
      <c r="D140" s="7" t="s">
        <v>305</v>
      </c>
      <c r="E140" s="10" t="s">
        <v>310</v>
      </c>
      <c r="F140" s="12">
        <v>73</v>
      </c>
      <c r="G140" s="12">
        <v>92.84</v>
      </c>
      <c r="H140" s="12">
        <v>80.936</v>
      </c>
      <c r="I140" s="8" t="s">
        <v>13</v>
      </c>
    </row>
    <row r="141" spans="1:9">
      <c r="A141" s="7" t="s">
        <v>311</v>
      </c>
      <c r="B141" s="7" t="s">
        <v>312</v>
      </c>
      <c r="C141" s="28" t="s">
        <v>230</v>
      </c>
      <c r="D141" s="7" t="s">
        <v>305</v>
      </c>
      <c r="E141" s="17" t="s">
        <v>121</v>
      </c>
      <c r="F141" s="12">
        <v>70.4</v>
      </c>
      <c r="G141" s="12">
        <v>92.81</v>
      </c>
      <c r="H141" s="12">
        <v>79.364</v>
      </c>
      <c r="I141" s="8"/>
    </row>
    <row r="142" spans="1:9">
      <c r="A142" s="7" t="s">
        <v>313</v>
      </c>
      <c r="B142" s="7" t="s">
        <v>314</v>
      </c>
      <c r="C142" s="28" t="s">
        <v>230</v>
      </c>
      <c r="D142" s="7" t="s">
        <v>305</v>
      </c>
      <c r="E142" s="17" t="s">
        <v>121</v>
      </c>
      <c r="F142" s="12">
        <v>70.4</v>
      </c>
      <c r="G142" s="12">
        <v>91.87</v>
      </c>
      <c r="H142" s="12">
        <v>78.988</v>
      </c>
      <c r="I142" s="8"/>
    </row>
    <row r="143" spans="1:9">
      <c r="A143" s="7" t="s">
        <v>315</v>
      </c>
      <c r="B143" s="7" t="s">
        <v>316</v>
      </c>
      <c r="C143" s="28" t="s">
        <v>230</v>
      </c>
      <c r="D143" s="7" t="s">
        <v>305</v>
      </c>
      <c r="E143" s="10" t="s">
        <v>136</v>
      </c>
      <c r="F143" s="12">
        <v>69</v>
      </c>
      <c r="G143" s="12">
        <v>93.26</v>
      </c>
      <c r="H143" s="12">
        <v>78.704</v>
      </c>
      <c r="I143" s="8"/>
    </row>
    <row r="144" spans="1:9">
      <c r="A144" s="7" t="s">
        <v>317</v>
      </c>
      <c r="B144" s="7" t="s">
        <v>318</v>
      </c>
      <c r="C144" s="28" t="s">
        <v>230</v>
      </c>
      <c r="D144" s="7" t="s">
        <v>305</v>
      </c>
      <c r="E144" s="10" t="s">
        <v>319</v>
      </c>
      <c r="F144" s="12">
        <v>69.2</v>
      </c>
      <c r="G144" s="12">
        <v>92.77</v>
      </c>
      <c r="H144" s="12">
        <v>78.628</v>
      </c>
      <c r="I144" s="8"/>
    </row>
    <row r="145" spans="1:9">
      <c r="A145" s="7" t="s">
        <v>320</v>
      </c>
      <c r="B145" s="7" t="s">
        <v>321</v>
      </c>
      <c r="C145" s="28" t="s">
        <v>230</v>
      </c>
      <c r="D145" s="7" t="s">
        <v>305</v>
      </c>
      <c r="E145" s="10" t="s">
        <v>136</v>
      </c>
      <c r="F145" s="12">
        <v>67.8</v>
      </c>
      <c r="G145" s="12">
        <v>92.5</v>
      </c>
      <c r="H145" s="12">
        <v>77.68</v>
      </c>
      <c r="I145" s="8"/>
    </row>
    <row r="146" spans="1:9">
      <c r="A146" s="7" t="s">
        <v>322</v>
      </c>
      <c r="B146" s="7" t="s">
        <v>323</v>
      </c>
      <c r="C146" s="28" t="s">
        <v>230</v>
      </c>
      <c r="D146" s="7" t="s">
        <v>305</v>
      </c>
      <c r="E146" s="10" t="s">
        <v>116</v>
      </c>
      <c r="F146" s="12">
        <v>67.6</v>
      </c>
      <c r="G146" s="12">
        <v>92.8</v>
      </c>
      <c r="H146" s="12">
        <v>77.68</v>
      </c>
      <c r="I146" s="8"/>
    </row>
  </sheetData>
  <conditionalFormatting sqref="B12">
    <cfRule type="duplicateValues" dxfId="0" priority="57"/>
  </conditionalFormatting>
  <conditionalFormatting sqref="B21">
    <cfRule type="duplicateValues" dxfId="0" priority="53"/>
  </conditionalFormatting>
  <conditionalFormatting sqref="B22">
    <cfRule type="duplicateValues" dxfId="0" priority="55"/>
  </conditionalFormatting>
  <conditionalFormatting sqref="B34">
    <cfRule type="duplicateValues" dxfId="0" priority="51"/>
  </conditionalFormatting>
  <conditionalFormatting sqref="B35">
    <cfRule type="duplicateValues" dxfId="0" priority="49"/>
  </conditionalFormatting>
  <conditionalFormatting sqref="B48">
    <cfRule type="duplicateValues" dxfId="0" priority="35"/>
  </conditionalFormatting>
  <conditionalFormatting sqref="B49">
    <cfRule type="duplicateValues" dxfId="0" priority="47"/>
  </conditionalFormatting>
  <conditionalFormatting sqref="B55">
    <cfRule type="duplicateValues" dxfId="0" priority="33"/>
  </conditionalFormatting>
  <conditionalFormatting sqref="B58">
    <cfRule type="duplicateValues" dxfId="0" priority="43"/>
  </conditionalFormatting>
  <conditionalFormatting sqref="B73">
    <cfRule type="duplicateValues" dxfId="0" priority="31"/>
  </conditionalFormatting>
  <conditionalFormatting sqref="B75">
    <cfRule type="duplicateValues" dxfId="0" priority="29"/>
  </conditionalFormatting>
  <conditionalFormatting sqref="B76">
    <cfRule type="duplicateValues" dxfId="0" priority="25"/>
  </conditionalFormatting>
  <conditionalFormatting sqref="B77">
    <cfRule type="duplicateValues" dxfId="0" priority="27"/>
  </conditionalFormatting>
  <conditionalFormatting sqref="B86">
    <cfRule type="duplicateValues" dxfId="0" priority="40"/>
  </conditionalFormatting>
  <conditionalFormatting sqref="B89">
    <cfRule type="duplicateValues" dxfId="0" priority="23"/>
  </conditionalFormatting>
  <conditionalFormatting sqref="B118">
    <cfRule type="duplicateValues" dxfId="0" priority="5"/>
  </conditionalFormatting>
  <conditionalFormatting sqref="B119">
    <cfRule type="duplicateValues" dxfId="0" priority="3"/>
  </conditionalFormatting>
  <conditionalFormatting sqref="B122">
    <cfRule type="duplicateValues" dxfId="0" priority="7"/>
  </conditionalFormatting>
  <conditionalFormatting sqref="B126">
    <cfRule type="duplicateValues" dxfId="0" priority="9"/>
  </conditionalFormatting>
  <conditionalFormatting sqref="B130">
    <cfRule type="duplicateValues" dxfId="0" priority="13"/>
  </conditionalFormatting>
  <conditionalFormatting sqref="B131">
    <cfRule type="duplicateValues" dxfId="0" priority="11"/>
  </conditionalFormatting>
  <conditionalFormatting sqref="B132">
    <cfRule type="duplicateValues" dxfId="0" priority="17"/>
  </conditionalFormatting>
  <conditionalFormatting sqref="B6:B8">
    <cfRule type="duplicateValues" dxfId="0" priority="69"/>
  </conditionalFormatting>
  <conditionalFormatting sqref="B15:B16">
    <cfRule type="duplicateValues" dxfId="0" priority="67"/>
  </conditionalFormatting>
  <conditionalFormatting sqref="B24:B26">
    <cfRule type="duplicateValues" dxfId="0" priority="63"/>
  </conditionalFormatting>
  <conditionalFormatting sqref="B28:B30">
    <cfRule type="duplicateValues" dxfId="0" priority="61"/>
  </conditionalFormatting>
  <conditionalFormatting sqref="B36:B43">
    <cfRule type="duplicateValues" dxfId="0" priority="59"/>
  </conditionalFormatting>
  <conditionalFormatting sqref="B51:B52">
    <cfRule type="duplicateValues" dxfId="0" priority="45"/>
  </conditionalFormatting>
  <conditionalFormatting sqref="B99:B100">
    <cfRule type="duplicateValues" dxfId="0" priority="21"/>
  </conditionalFormatting>
  <conditionalFormatting sqref="B133:B135">
    <cfRule type="duplicateValues" dxfId="0" priority="15"/>
  </conditionalFormatting>
  <conditionalFormatting sqref="A2:B4">
    <cfRule type="duplicateValues" dxfId="0" priority="1"/>
  </conditionalFormatting>
  <conditionalFormatting sqref="B18:B20 B23">
    <cfRule type="duplicateValues" dxfId="0" priority="65"/>
  </conditionalFormatting>
  <conditionalFormatting sqref="B60:B72 B78:B82 B74">
    <cfRule type="duplicateValues" dxfId="0" priority="41"/>
  </conditionalFormatting>
  <conditionalFormatting sqref="B92 B95">
    <cfRule type="duplicateValues" dxfId="0" priority="37"/>
  </conditionalFormatting>
  <conditionalFormatting sqref="B109:B117 B136 B127:B129 B123:B125 B120:B121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张刚</cp:lastModifiedBy>
  <dcterms:created xsi:type="dcterms:W3CDTF">2024-11-16T03:24:00Z</dcterms:created>
  <dcterms:modified xsi:type="dcterms:W3CDTF">2024-11-29T10:33:37Z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6BCCFF8CEDE4480CADDA0B2ACA993A18_13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